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9140" windowHeight="6840"/>
  </bookViews>
  <sheets>
    <sheet name="Audit requirements" sheetId="1" r:id="rId1"/>
    <sheet name="Kurs EUR" sheetId="2" state="hidden" r:id="rId2"/>
  </sheets>
  <definedNames>
    <definedName name="_xlnm.Print_Area" localSheetId="0">'Audit requirements'!$B$8:$G$39</definedName>
  </definedNames>
  <calcPr calcId="145621"/>
</workbook>
</file>

<file path=xl/calcChain.xml><?xml version="1.0" encoding="utf-8"?>
<calcChain xmlns="http://schemas.openxmlformats.org/spreadsheetml/2006/main">
  <c r="G28" i="1" l="1"/>
  <c r="G26" i="1"/>
  <c r="H2" i="1" l="1"/>
  <c r="H3" i="1" s="1"/>
  <c r="M32" i="1"/>
  <c r="M31" i="1"/>
  <c r="E20" i="1" l="1"/>
  <c r="H5" i="1" l="1"/>
  <c r="H4" i="1"/>
</calcChain>
</file>

<file path=xl/sharedStrings.xml><?xml version="1.0" encoding="utf-8"?>
<sst xmlns="http://schemas.openxmlformats.org/spreadsheetml/2006/main" count="52" uniqueCount="49">
  <si>
    <t xml:space="preserve">l. zatrudnionych </t>
  </si>
  <si>
    <t>aktywa</t>
  </si>
  <si>
    <t xml:space="preserve">przychody </t>
  </si>
  <si>
    <t>a) średnioroczne zatrudnienie w przeliczeniu na pełne etaty wyniosło co najmniej 50 osób,</t>
  </si>
  <si>
    <t>b) suma aktywów bilansu na koniec roku obrotowego stanowiła równowartość w walucie polskiej co najmniej 2.500.000 euro,</t>
  </si>
  <si>
    <t>c) przychody netto ze sprzedaży towarów i produktów oraz operacji finansowych za rok obrotowy stanowiły równowartość w walucie polskiej co najmniej 5.000.000 euro.</t>
  </si>
  <si>
    <t>PLN</t>
  </si>
  <si>
    <t>EUR</t>
  </si>
  <si>
    <t>PRZELICZENIE WARUNKÓW</t>
  </si>
  <si>
    <t>W pozostałych jednostkach, np. w spółkach z o.o. czy u osób fizycznych prowadzących działalność gospodarczą, obowiązek badania wystąpi wówczas, gdy będą one  zostały przez nie spełnione przynajmniej dwa z następujących warunków:</t>
  </si>
  <si>
    <t>data</t>
  </si>
  <si>
    <t>Dzień</t>
  </si>
  <si>
    <t>Kurs EUR</t>
  </si>
  <si>
    <t>Rok</t>
  </si>
  <si>
    <t>Miesiąc</t>
  </si>
  <si>
    <t xml:space="preserve">Dzień </t>
  </si>
  <si>
    <t>January</t>
  </si>
  <si>
    <t>February</t>
  </si>
  <si>
    <t>March</t>
  </si>
  <si>
    <t>April</t>
  </si>
  <si>
    <t>May</t>
  </si>
  <si>
    <t>June</t>
  </si>
  <si>
    <t>July</t>
  </si>
  <si>
    <t>August</t>
  </si>
  <si>
    <t>September</t>
  </si>
  <si>
    <t>October</t>
  </si>
  <si>
    <t>November</t>
  </si>
  <si>
    <t>December</t>
  </si>
  <si>
    <t>DATA:</t>
  </si>
  <si>
    <t>Year</t>
  </si>
  <si>
    <t>Month</t>
  </si>
  <si>
    <t>Day</t>
  </si>
  <si>
    <t>or</t>
  </si>
  <si>
    <t xml:space="preserve">average annual full-time employment </t>
  </si>
  <si>
    <t xml:space="preserve">net revenue from the sales of products and goods, as well as financial transactions for the financial year </t>
  </si>
  <si>
    <t>total balance sheet assets as at balance sheet date</t>
  </si>
  <si>
    <t>Select balance sheet date</t>
  </si>
  <si>
    <t xml:space="preserve">Check whether your financial statements shall be audited </t>
  </si>
  <si>
    <t xml:space="preserve">According to Article 64 Polish Accounting Act, annual consolidated financial statements of capital groups, including annual financial statements of the following entities continuing their activity, shall be audited and published: banks, insurance establishments, and reinsurance establishments, entities operating under provisions on trading in securities and provisions on investment funds, entities operating under the provisions on organizing and functioning of retirement pension funds, joint-stock companies, except for companies being in organization as at the balance sheet date. 
</t>
  </si>
  <si>
    <t xml:space="preserve">Annual financial statements of other entities (e.g. limited liability company) shall be  audited and published when in the financial year preceding the year for which financial statements are prepared, there are fulfilled at least two of the following conditions:
a) average annual full-time employment attained or exceeded the level of 50 persons;
b) total balance sheet assets at the end of the financial year attained or exceeded a Polish currency equivalent of EUR 2,500,000; 
c) net revenue from the sales of products and goods, as well as financial transactions for the financial year attained or exceeded a Polish currency equivalent of EUR 5,000,000.
</t>
  </si>
  <si>
    <t>Audit requirements in Poland</t>
  </si>
  <si>
    <t>BPG Polska Audyt sp. z o.o.</t>
  </si>
  <si>
    <t>ul. Bonifraterska 17</t>
  </si>
  <si>
    <t>PL 00-203 Warszawa</t>
  </si>
  <si>
    <t xml:space="preserve">E-Mail     sekretariat@bpg.pl </t>
  </si>
  <si>
    <t xml:space="preserve">Internet   www.bpg.pl </t>
  </si>
  <si>
    <t>Please enter the data</t>
  </si>
  <si>
    <t>Tel. +48-22 419 91 50</t>
  </si>
  <si>
    <t>fax +48-22 419 91 51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</si>
</sst>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4" x14ac:knownFonts="1">
    <font>
      <sz val="11"/>
      <color theme="1"/>
      <name val="Calibri"/>
      <family val="2"/>
      <charset val="238"/>
      <scheme val="minor"/>
    </font>
    <font>
      <sz val="6"/>
      <color rgb="FF000000"/>
      <name val="Verdana"/>
      <family val="2"/>
      <charset val="238"/>
    </font>
    <font>
      <sz val="11"/>
      <color theme="0"/>
      <name val="Calibri"/>
      <family val="2"/>
      <charset val="238"/>
      <scheme val="minor"/>
    </font>
    <font>
      <i/>
      <sz val="10"/>
      <color rgb="FF000000"/>
      <name val="Calibri"/>
      <family val="2"/>
      <charset val="238"/>
      <scheme val="minor"/>
    </font>
    <font>
      <sz val="11"/>
      <color rgb="FFFF0000"/>
      <name val="Calibri"/>
      <family val="2"/>
      <charset val="238"/>
      <scheme val="minor"/>
    </font>
    <font>
      <b/>
      <sz val="11"/>
      <color rgb="FFFF0000"/>
      <name val="Calibri"/>
      <family val="2"/>
      <charset val="238"/>
      <scheme val="minor"/>
    </font>
    <font>
      <b/>
      <sz val="11"/>
      <color theme="0"/>
      <name val="Calibri"/>
      <family val="2"/>
      <charset val="238"/>
      <scheme val="minor"/>
    </font>
    <font>
      <b/>
      <sz val="11"/>
      <color theme="1"/>
      <name val="Calibri"/>
      <family val="2"/>
      <charset val="238"/>
      <scheme val="minor"/>
    </font>
    <font>
      <b/>
      <sz val="12"/>
      <color theme="0"/>
      <name val="Calibri"/>
      <family val="2"/>
      <charset val="238"/>
      <scheme val="minor"/>
    </font>
    <font>
      <b/>
      <i/>
      <sz val="11"/>
      <color rgb="FFA50021"/>
      <name val="Calibri"/>
      <family val="2"/>
      <charset val="238"/>
      <scheme val="minor"/>
    </font>
    <font>
      <b/>
      <i/>
      <sz val="12"/>
      <color rgb="FFA50021"/>
      <name val="Calibri"/>
      <family val="2"/>
      <charset val="238"/>
      <scheme val="minor"/>
    </font>
    <font>
      <b/>
      <i/>
      <sz val="12"/>
      <color rgb="FF000000"/>
      <name val="Calibri"/>
      <family val="2"/>
      <charset val="238"/>
      <scheme val="minor"/>
    </font>
    <font>
      <sz val="8"/>
      <color rgb="FF000000"/>
      <name val="Arial"/>
      <family val="2"/>
      <charset val="238"/>
    </font>
    <font>
      <u/>
      <sz val="11"/>
      <color theme="10"/>
      <name val="Calibri"/>
      <family val="2"/>
      <charset val="238"/>
      <scheme val="minor"/>
    </font>
  </fonts>
  <fills count="3">
    <fill>
      <patternFill patternType="none"/>
    </fill>
    <fill>
      <patternFill patternType="gray125"/>
    </fill>
    <fill>
      <patternFill patternType="solid">
        <fgColor rgb="FF800000"/>
        <bgColor indexed="64"/>
      </patternFill>
    </fill>
  </fills>
  <borders count="6">
    <border>
      <left/>
      <right/>
      <top/>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s>
  <cellStyleXfs count="2">
    <xf numFmtId="0" fontId="0" fillId="0" borderId="0"/>
    <xf numFmtId="0" fontId="13" fillId="0" borderId="0" applyNumberFormat="0" applyFill="0" applyBorder="0" applyAlignment="0" applyProtection="0"/>
  </cellStyleXfs>
  <cellXfs count="35">
    <xf numFmtId="0" fontId="0" fillId="0" borderId="0" xfId="0"/>
    <xf numFmtId="14" fontId="0" fillId="0" borderId="1" xfId="0" applyNumberFormat="1" applyFont="1" applyFill="1" applyBorder="1" applyAlignment="1">
      <alignment horizontal="center"/>
    </xf>
    <xf numFmtId="14" fontId="0" fillId="0" borderId="2" xfId="0" applyNumberFormat="1" applyFont="1" applyFill="1" applyBorder="1" applyAlignment="1"/>
    <xf numFmtId="14" fontId="0" fillId="0" borderId="3" xfId="0" applyNumberFormat="1" applyFont="1" applyFill="1" applyBorder="1" applyAlignment="1"/>
    <xf numFmtId="164" fontId="0" fillId="0" borderId="4" xfId="0" applyNumberFormat="1" applyFont="1" applyFill="1" applyBorder="1" applyAlignment="1"/>
    <xf numFmtId="164" fontId="0" fillId="0" borderId="5" xfId="0" applyNumberFormat="1" applyFont="1" applyFill="1" applyBorder="1" applyAlignment="1"/>
    <xf numFmtId="14" fontId="0" fillId="0" borderId="0" xfId="0" applyNumberFormat="1"/>
    <xf numFmtId="4" fontId="8" fillId="2" borderId="0" xfId="0" applyNumberFormat="1" applyFont="1" applyFill="1" applyProtection="1">
      <protection locked="0"/>
    </xf>
    <xf numFmtId="0" fontId="6" fillId="2" borderId="0" xfId="0" applyFont="1" applyFill="1" applyAlignment="1" applyProtection="1">
      <alignment horizontal="left"/>
      <protection locked="0"/>
    </xf>
    <xf numFmtId="0" fontId="0" fillId="0" borderId="0" xfId="0" applyProtection="1"/>
    <xf numFmtId="14" fontId="0" fillId="0" borderId="0" xfId="0" applyNumberFormat="1" applyProtection="1"/>
    <xf numFmtId="0" fontId="4" fillId="0" borderId="0" xfId="0" applyFont="1" applyProtection="1"/>
    <xf numFmtId="4" fontId="0" fillId="0" borderId="0" xfId="0" applyNumberFormat="1" applyProtection="1"/>
    <xf numFmtId="0" fontId="0" fillId="0" borderId="0" xfId="0" applyBorder="1" applyAlignment="1" applyProtection="1"/>
    <xf numFmtId="0" fontId="3" fillId="0" borderId="0" xfId="0" applyFont="1" applyAlignment="1" applyProtection="1">
      <alignment horizontal="left" vertical="center"/>
    </xf>
    <xf numFmtId="0" fontId="10" fillId="0" borderId="0" xfId="0" applyFont="1" applyAlignment="1" applyProtection="1">
      <alignment horizontal="right" vertical="center"/>
    </xf>
    <xf numFmtId="0" fontId="0" fillId="0" borderId="0" xfId="0" applyAlignment="1" applyProtection="1">
      <alignment horizontal="right"/>
    </xf>
    <xf numFmtId="0" fontId="9" fillId="0" borderId="0" xfId="0" applyFont="1" applyAlignment="1" applyProtection="1">
      <alignment horizontal="right"/>
    </xf>
    <xf numFmtId="0" fontId="2" fillId="0" borderId="0" xfId="0" applyFont="1" applyProtection="1"/>
    <xf numFmtId="0" fontId="7" fillId="0" borderId="0" xfId="0" applyFont="1" applyProtection="1"/>
    <xf numFmtId="0" fontId="0" fillId="0" borderId="0" xfId="0" applyAlignment="1" applyProtection="1">
      <alignment wrapText="1"/>
    </xf>
    <xf numFmtId="0" fontId="7" fillId="0" borderId="0" xfId="0" applyFont="1" applyAlignment="1" applyProtection="1">
      <alignment horizontal="right"/>
    </xf>
    <xf numFmtId="0" fontId="12" fillId="0" borderId="0" xfId="0" applyFont="1" applyAlignment="1" applyProtection="1">
      <alignment horizontal="right" vertical="center" wrapText="1"/>
    </xf>
    <xf numFmtId="0" fontId="1" fillId="0" borderId="0" xfId="0" applyFont="1" applyAlignment="1" applyProtection="1">
      <alignment vertical="center"/>
    </xf>
    <xf numFmtId="0" fontId="0" fillId="0" borderId="0" xfId="0" applyAlignment="1" applyProtection="1"/>
    <xf numFmtId="0" fontId="1" fillId="0" borderId="0" xfId="0" applyFont="1" applyAlignment="1" applyProtection="1">
      <alignment horizontal="left" vertical="center"/>
    </xf>
    <xf numFmtId="0" fontId="13" fillId="0" borderId="0" xfId="1" applyAlignment="1" applyProtection="1">
      <alignment horizontal="right" vertical="center" wrapText="1"/>
    </xf>
    <xf numFmtId="0" fontId="13" fillId="0" borderId="0" xfId="1" applyAlignment="1" applyProtection="1">
      <alignment horizontal="right"/>
    </xf>
    <xf numFmtId="0" fontId="0" fillId="0" borderId="0" xfId="0" applyAlignment="1" applyProtection="1">
      <alignment horizontal="center"/>
    </xf>
    <xf numFmtId="0" fontId="8" fillId="2" borderId="0" xfId="0" applyFont="1" applyFill="1" applyAlignment="1" applyProtection="1">
      <alignment horizontal="center"/>
      <protection locked="0"/>
    </xf>
    <xf numFmtId="0" fontId="0" fillId="0" borderId="0" xfId="0" applyAlignment="1" applyProtection="1">
      <alignment horizontal="left" wrapText="1"/>
    </xf>
    <xf numFmtId="0" fontId="0" fillId="0" borderId="0" xfId="0" applyAlignment="1" applyProtection="1">
      <alignment horizontal="left" vertical="center" wrapText="1"/>
    </xf>
    <xf numFmtId="0" fontId="10" fillId="0" borderId="0" xfId="0" applyFont="1" applyBorder="1" applyAlignment="1" applyProtection="1">
      <alignment horizontal="left" vertical="center"/>
    </xf>
    <xf numFmtId="0" fontId="11" fillId="0" borderId="0" xfId="0" applyFont="1" applyAlignment="1" applyProtection="1">
      <alignment horizontal="left" vertical="center"/>
    </xf>
    <xf numFmtId="0" fontId="5" fillId="0" borderId="0" xfId="0" applyFont="1" applyAlignment="1" applyProtection="1">
      <alignment horizontal="center"/>
    </xf>
  </cellXfs>
  <cellStyles count="2">
    <cellStyle name="Hiperłącze" xfId="1" builtinId="8"/>
    <cellStyle name="Normalny" xfId="0" builtinId="0"/>
  </cellStyles>
  <dxfs count="3">
    <dxf>
      <font>
        <b/>
        <i/>
        <color rgb="FFFF0000"/>
      </font>
    </dxf>
    <dxf>
      <font>
        <b/>
        <i/>
        <color rgb="FFFF0000"/>
      </font>
    </dxf>
    <dxf>
      <font>
        <b/>
        <i/>
        <color rgb="FFFF0000"/>
      </font>
    </dxf>
  </dxfs>
  <tableStyles count="0" defaultTableStyle="TableStyleMedium2" defaultPivotStyle="PivotStyleLight16"/>
  <colors>
    <mruColors>
      <color rgb="FF800000"/>
      <color rgb="FFA5002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2857500</xdr:colOff>
      <xdr:row>36</xdr:row>
      <xdr:rowOff>127000</xdr:rowOff>
    </xdr:from>
    <xdr:to>
      <xdr:col>6</xdr:col>
      <xdr:colOff>4236190</xdr:colOff>
      <xdr:row>38</xdr:row>
      <xdr:rowOff>173283</xdr:rowOff>
    </xdr:to>
    <xdr:pic>
      <xdr:nvPicPr>
        <xdr:cNvPr id="2" name="Obraz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7389" y="9101667"/>
          <a:ext cx="1378690" cy="413172"/>
        </a:xfrm>
        <a:prstGeom prst="rect">
          <a:avLst/>
        </a:prstGeom>
      </xdr:spPr>
    </xdr:pic>
    <xdr:clientData/>
  </xdr:twoCellAnchor>
  <xdr:twoCellAnchor>
    <xdr:from>
      <xdr:col>1</xdr:col>
      <xdr:colOff>0</xdr:colOff>
      <xdr:row>30</xdr:row>
      <xdr:rowOff>0</xdr:rowOff>
    </xdr:from>
    <xdr:to>
      <xdr:col>6</xdr:col>
      <xdr:colOff>2246489</xdr:colOff>
      <xdr:row>36</xdr:row>
      <xdr:rowOff>42333</xdr:rowOff>
    </xdr:to>
    <xdr:sp macro="" textlink="">
      <xdr:nvSpPr>
        <xdr:cNvPr id="5" name="Rectangle 10"/>
        <xdr:cNvSpPr>
          <a:spLocks noGrp="1" noChangeArrowheads="1"/>
        </xdr:cNvSpPr>
      </xdr:nvSpPr>
      <xdr:spPr bwMode="auto">
        <a:xfrm>
          <a:off x="606778" y="7697611"/>
          <a:ext cx="8229600" cy="1143000"/>
        </a:xfrm>
        <a:prstGeom prst="rect">
          <a:avLst/>
        </a:prstGeom>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1440" tIns="45720" rIns="91440" bIns="45720" numCol="1" anchor="t" anchorCtr="0" compatLnSpc="1">
          <a:prstTxWarp prst="textNoShape">
            <a:avLst/>
          </a:prstTxWarp>
        </a:bodyPr>
        <a:lstStyle>
          <a:lvl1pPr algn="ctr" rtl="0" fontAlgn="base">
            <a:spcBef>
              <a:spcPct val="0"/>
            </a:spcBef>
            <a:spcAft>
              <a:spcPct val="0"/>
            </a:spcAft>
            <a:defRPr sz="4400">
              <a:solidFill>
                <a:schemeClr val="tx2"/>
              </a:solidFill>
              <a:latin typeface="+mj-lt"/>
              <a:ea typeface="+mj-ea"/>
              <a:cs typeface="+mj-cs"/>
            </a:defRPr>
          </a:lvl1pPr>
          <a:lvl2pPr algn="ctr" rtl="0" fontAlgn="base">
            <a:spcBef>
              <a:spcPct val="0"/>
            </a:spcBef>
            <a:spcAft>
              <a:spcPct val="0"/>
            </a:spcAft>
            <a:defRPr sz="4400">
              <a:solidFill>
                <a:schemeClr val="tx2"/>
              </a:solidFill>
              <a:latin typeface="Arial" charset="0"/>
            </a:defRPr>
          </a:lvl2pPr>
          <a:lvl3pPr algn="ctr" rtl="0" fontAlgn="base">
            <a:spcBef>
              <a:spcPct val="0"/>
            </a:spcBef>
            <a:spcAft>
              <a:spcPct val="0"/>
            </a:spcAft>
            <a:defRPr sz="4400">
              <a:solidFill>
                <a:schemeClr val="tx2"/>
              </a:solidFill>
              <a:latin typeface="Arial" charset="0"/>
            </a:defRPr>
          </a:lvl3pPr>
          <a:lvl4pPr algn="ctr" rtl="0" fontAlgn="base">
            <a:spcBef>
              <a:spcPct val="0"/>
            </a:spcBef>
            <a:spcAft>
              <a:spcPct val="0"/>
            </a:spcAft>
            <a:defRPr sz="4400">
              <a:solidFill>
                <a:schemeClr val="tx2"/>
              </a:solidFill>
              <a:latin typeface="Arial" charset="0"/>
            </a:defRPr>
          </a:lvl4pPr>
          <a:lvl5pPr algn="ctr" rtl="0" fontAlgn="base">
            <a:spcBef>
              <a:spcPct val="0"/>
            </a:spcBef>
            <a:spcAft>
              <a:spcPct val="0"/>
            </a:spcAft>
            <a:defRPr sz="4400">
              <a:solidFill>
                <a:schemeClr val="tx2"/>
              </a:solidFill>
              <a:latin typeface="Arial" charset="0"/>
            </a:defRPr>
          </a:lvl5pPr>
          <a:lvl6pPr marL="457200" algn="ctr" rtl="0" fontAlgn="base">
            <a:spcBef>
              <a:spcPct val="0"/>
            </a:spcBef>
            <a:spcAft>
              <a:spcPct val="0"/>
            </a:spcAft>
            <a:defRPr sz="4400">
              <a:solidFill>
                <a:schemeClr val="tx2"/>
              </a:solidFill>
              <a:latin typeface="Arial" charset="0"/>
            </a:defRPr>
          </a:lvl6pPr>
          <a:lvl7pPr marL="914400" algn="ctr" rtl="0" fontAlgn="base">
            <a:spcBef>
              <a:spcPct val="0"/>
            </a:spcBef>
            <a:spcAft>
              <a:spcPct val="0"/>
            </a:spcAft>
            <a:defRPr sz="4400">
              <a:solidFill>
                <a:schemeClr val="tx2"/>
              </a:solidFill>
              <a:latin typeface="Arial" charset="0"/>
            </a:defRPr>
          </a:lvl7pPr>
          <a:lvl8pPr marL="1371600" algn="ctr" rtl="0" fontAlgn="base">
            <a:spcBef>
              <a:spcPct val="0"/>
            </a:spcBef>
            <a:spcAft>
              <a:spcPct val="0"/>
            </a:spcAft>
            <a:defRPr sz="4400">
              <a:solidFill>
                <a:schemeClr val="tx2"/>
              </a:solidFill>
              <a:latin typeface="Arial" charset="0"/>
            </a:defRPr>
          </a:lvl8pPr>
          <a:lvl9pPr marL="1828800" algn="ctr" rtl="0" fontAlgn="base">
            <a:spcBef>
              <a:spcPct val="0"/>
            </a:spcBef>
            <a:spcAft>
              <a:spcPct val="0"/>
            </a:spcAft>
            <a:defRPr sz="4400">
              <a:solidFill>
                <a:schemeClr val="tx2"/>
              </a:solidFill>
              <a:latin typeface="Arial" charset="0"/>
            </a:defRPr>
          </a:lvl9pPr>
        </a:lstStyle>
        <a:p>
          <a:endParaRPr lang="pl-PL" altLang="pl-PL"/>
        </a:p>
      </xdr:txBody>
    </xdr:sp>
    <xdr:clientData/>
  </xdr:twoCellAnchor>
  <xdr:twoCellAnchor>
    <xdr:from>
      <xdr:col>1</xdr:col>
      <xdr:colOff>268113</xdr:colOff>
      <xdr:row>7</xdr:row>
      <xdr:rowOff>28220</xdr:rowOff>
    </xdr:from>
    <xdr:to>
      <xdr:col>6</xdr:col>
      <xdr:colOff>4226278</xdr:colOff>
      <xdr:row>8</xdr:row>
      <xdr:rowOff>28222</xdr:rowOff>
    </xdr:to>
    <xdr:pic>
      <xdr:nvPicPr>
        <xdr:cNvPr id="6" name="Obraz 5" descr="startpic3_ge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4891" y="1312331"/>
          <a:ext cx="9941276" cy="8466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pg.pl/" TargetMode="External"/><Relationship Id="rId1" Type="http://schemas.openxmlformats.org/officeDocument/2006/relationships/hyperlink" Target="mailto:sekretariat@bpg.p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showGridLines="0" tabSelected="1" view="pageBreakPreview" topLeftCell="B17" zoomScale="80" zoomScaleNormal="100" zoomScaleSheetLayoutView="80" workbookViewId="0">
      <selection activeCell="D28" sqref="D28"/>
    </sheetView>
  </sheetViews>
  <sheetFormatPr defaultColWidth="0" defaultRowHeight="14.5" zeroHeight="1" x14ac:dyDescent="0.35"/>
  <cols>
    <col min="1" max="1" width="0" style="9" hidden="1" customWidth="1"/>
    <col min="2" max="2" width="34.36328125" style="9" customWidth="1"/>
    <col min="3" max="3" width="3.1796875" style="9" customWidth="1"/>
    <col min="4" max="4" width="20" style="9" customWidth="1"/>
    <col min="5" max="5" width="9.54296875" style="9" customWidth="1"/>
    <col min="6" max="6" width="18.453125" style="9" customWidth="1"/>
    <col min="7" max="7" width="60.7265625" style="9" customWidth="1"/>
    <col min="8" max="8" width="20.1796875" style="9" hidden="1" customWidth="1"/>
    <col min="9" max="9" width="0" style="9" hidden="1" customWidth="1"/>
    <col min="10" max="10" width="60.7265625" style="9" hidden="1" customWidth="1"/>
    <col min="11" max="11" width="18.6328125" style="9" hidden="1" customWidth="1"/>
    <col min="12" max="12" width="15.6328125" style="9" hidden="1" customWidth="1"/>
    <col min="13" max="13" width="12.26953125" style="9" hidden="1" customWidth="1"/>
    <col min="14" max="14" width="18.54296875" style="9" hidden="1" customWidth="1"/>
    <col min="15" max="15" width="8.1796875" style="9" hidden="1" customWidth="1"/>
    <col min="16" max="16384" width="60.7265625" style="9" hidden="1"/>
  </cols>
  <sheetData>
    <row r="1" spans="2:14" ht="38.5" hidden="1" customHeight="1" x14ac:dyDescent="0.35">
      <c r="F1" s="28" t="s">
        <v>8</v>
      </c>
      <c r="G1" s="28"/>
      <c r="H1" s="28"/>
      <c r="I1" s="28"/>
      <c r="J1" s="9" t="s">
        <v>13</v>
      </c>
      <c r="K1" s="9" t="s">
        <v>14</v>
      </c>
      <c r="M1" s="9" t="s">
        <v>15</v>
      </c>
    </row>
    <row r="2" spans="2:14" ht="25" hidden="1" customHeight="1" x14ac:dyDescent="0.35">
      <c r="G2" s="9" t="s">
        <v>28</v>
      </c>
      <c r="H2" s="10">
        <f>DATE(D21,INDEX($K$2:$L$13,MATCH($D$22,$K$2:$K$13,0),2),D23)</f>
        <v>42735</v>
      </c>
      <c r="J2" s="9">
        <v>2015</v>
      </c>
      <c r="K2" s="11" t="s">
        <v>16</v>
      </c>
      <c r="L2" s="9">
        <v>1</v>
      </c>
      <c r="M2" s="9">
        <v>1</v>
      </c>
      <c r="N2" s="9">
        <v>1</v>
      </c>
    </row>
    <row r="3" spans="2:14" ht="39" hidden="1" customHeight="1" x14ac:dyDescent="0.35">
      <c r="H3" s="9">
        <f>INDEX('Kurs EUR'!$D$2:$E$733,MATCH('Audit requirements'!$H$2,'Kurs EUR'!$D$2:$D$733,0),2)</f>
        <v>4.4240000000000004</v>
      </c>
      <c r="J3" s="9">
        <v>2016</v>
      </c>
      <c r="K3" s="9" t="s">
        <v>17</v>
      </c>
      <c r="L3" s="9">
        <v>2</v>
      </c>
      <c r="M3" s="9">
        <v>2</v>
      </c>
      <c r="N3" s="9">
        <v>2</v>
      </c>
    </row>
    <row r="4" spans="2:14" ht="25" hidden="1" customHeight="1" x14ac:dyDescent="0.35">
      <c r="F4" s="9" t="s">
        <v>1</v>
      </c>
      <c r="G4" s="12">
        <v>2500000</v>
      </c>
      <c r="H4" s="12">
        <f>G4*H3</f>
        <v>11060000.000000002</v>
      </c>
      <c r="I4" s="12"/>
      <c r="K4" s="11" t="s">
        <v>18</v>
      </c>
      <c r="L4" s="9">
        <v>3</v>
      </c>
      <c r="M4" s="9">
        <v>3</v>
      </c>
      <c r="N4" s="9">
        <v>3</v>
      </c>
    </row>
    <row r="5" spans="2:14" ht="18.5" hidden="1" customHeight="1" x14ac:dyDescent="0.35">
      <c r="F5" s="9" t="s">
        <v>2</v>
      </c>
      <c r="G5" s="12">
        <v>5000000</v>
      </c>
      <c r="H5" s="12">
        <f>G5*H3</f>
        <v>22120000.000000004</v>
      </c>
      <c r="I5" s="12"/>
      <c r="K5" s="9" t="s">
        <v>19</v>
      </c>
      <c r="L5" s="9">
        <v>4</v>
      </c>
      <c r="M5" s="9">
        <v>4</v>
      </c>
      <c r="N5" s="9">
        <v>4</v>
      </c>
    </row>
    <row r="6" spans="2:14" ht="62" hidden="1" customHeight="1" x14ac:dyDescent="0.35">
      <c r="F6" s="9" t="s">
        <v>0</v>
      </c>
      <c r="G6" s="9">
        <v>50</v>
      </c>
      <c r="K6" s="11" t="s">
        <v>20</v>
      </c>
      <c r="L6" s="9">
        <v>5</v>
      </c>
      <c r="M6" s="9">
        <v>5</v>
      </c>
      <c r="N6" s="9">
        <v>5</v>
      </c>
    </row>
    <row r="7" spans="2:14" ht="38.5" hidden="1" customHeight="1" x14ac:dyDescent="0.35">
      <c r="K7" s="9" t="s">
        <v>21</v>
      </c>
      <c r="L7" s="9">
        <v>6</v>
      </c>
      <c r="M7" s="9">
        <v>6</v>
      </c>
      <c r="N7" s="9">
        <v>6</v>
      </c>
    </row>
    <row r="8" spans="2:14" ht="66.5" customHeight="1" x14ac:dyDescent="0.35">
      <c r="B8" s="13"/>
      <c r="C8" s="13"/>
      <c r="D8" s="13"/>
      <c r="E8" s="13"/>
      <c r="F8" s="13"/>
      <c r="G8" s="13"/>
      <c r="K8" s="11" t="s">
        <v>22</v>
      </c>
      <c r="L8" s="9">
        <v>7</v>
      </c>
      <c r="M8" s="9">
        <v>7</v>
      </c>
      <c r="N8" s="9">
        <v>7</v>
      </c>
    </row>
    <row r="9" spans="2:14" ht="35" customHeight="1" x14ac:dyDescent="0.35">
      <c r="B9" s="32" t="s">
        <v>40</v>
      </c>
      <c r="C9" s="32"/>
      <c r="D9" s="32"/>
      <c r="E9" s="32"/>
      <c r="F9" s="32"/>
      <c r="G9" s="32"/>
      <c r="K9" s="11" t="s">
        <v>23</v>
      </c>
      <c r="L9" s="9">
        <v>8</v>
      </c>
      <c r="M9" s="9">
        <v>8</v>
      </c>
      <c r="N9" s="9">
        <v>8</v>
      </c>
    </row>
    <row r="10" spans="2:14" ht="12.5" customHeight="1" x14ac:dyDescent="0.35">
      <c r="K10" s="9" t="s">
        <v>24</v>
      </c>
      <c r="L10" s="9">
        <v>9</v>
      </c>
      <c r="M10" s="9">
        <v>9</v>
      </c>
      <c r="N10" s="9">
        <v>9</v>
      </c>
    </row>
    <row r="11" spans="2:14" ht="55" customHeight="1" x14ac:dyDescent="0.35">
      <c r="B11" s="30" t="s">
        <v>38</v>
      </c>
      <c r="C11" s="30"/>
      <c r="D11" s="30"/>
      <c r="E11" s="30"/>
      <c r="F11" s="30"/>
      <c r="G11" s="30"/>
      <c r="K11" s="11" t="s">
        <v>25</v>
      </c>
      <c r="L11" s="9">
        <v>10</v>
      </c>
      <c r="M11" s="9">
        <v>10</v>
      </c>
      <c r="N11" s="9">
        <v>10</v>
      </c>
    </row>
    <row r="12" spans="2:14" ht="31.5" hidden="1" customHeight="1" x14ac:dyDescent="0.35">
      <c r="B12" s="30" t="s">
        <v>9</v>
      </c>
      <c r="C12" s="30"/>
      <c r="D12" s="30"/>
      <c r="E12" s="30"/>
      <c r="F12" s="30"/>
      <c r="G12" s="30"/>
      <c r="K12" s="9" t="s">
        <v>26</v>
      </c>
      <c r="L12" s="9">
        <v>11</v>
      </c>
      <c r="M12" s="9">
        <v>11</v>
      </c>
      <c r="N12" s="9">
        <v>11</v>
      </c>
    </row>
    <row r="13" spans="2:14" ht="104.5" customHeight="1" x14ac:dyDescent="0.35">
      <c r="B13" s="31" t="s">
        <v>39</v>
      </c>
      <c r="C13" s="31"/>
      <c r="D13" s="31"/>
      <c r="E13" s="31"/>
      <c r="F13" s="31"/>
      <c r="G13" s="31"/>
      <c r="K13" s="11" t="s">
        <v>27</v>
      </c>
      <c r="L13" s="9">
        <v>12</v>
      </c>
      <c r="M13" s="9">
        <v>12</v>
      </c>
      <c r="N13" s="9">
        <v>12</v>
      </c>
    </row>
    <row r="14" spans="2:14" ht="14.5" hidden="1" customHeight="1" x14ac:dyDescent="0.35">
      <c r="B14" s="14" t="s">
        <v>3</v>
      </c>
      <c r="M14" s="9">
        <v>13</v>
      </c>
      <c r="N14" s="9">
        <v>13</v>
      </c>
    </row>
    <row r="15" spans="2:14" ht="14.5" hidden="1" customHeight="1" x14ac:dyDescent="0.35">
      <c r="B15" s="14" t="s">
        <v>4</v>
      </c>
      <c r="M15" s="9">
        <v>14</v>
      </c>
      <c r="N15" s="9">
        <v>14</v>
      </c>
    </row>
    <row r="16" spans="2:14" ht="14.5" hidden="1" customHeight="1" x14ac:dyDescent="0.35">
      <c r="B16" s="14" t="s">
        <v>5</v>
      </c>
      <c r="M16" s="9">
        <v>15</v>
      </c>
      <c r="N16" s="9">
        <v>15</v>
      </c>
    </row>
    <row r="17" spans="1:14" ht="14.5" customHeight="1" x14ac:dyDescent="0.35">
      <c r="B17" s="14"/>
      <c r="M17" s="9">
        <v>16</v>
      </c>
      <c r="N17" s="9">
        <v>16</v>
      </c>
    </row>
    <row r="18" spans="1:14" ht="14" customHeight="1" x14ac:dyDescent="0.35">
      <c r="B18" s="33" t="s">
        <v>37</v>
      </c>
      <c r="C18" s="33"/>
      <c r="D18" s="33"/>
      <c r="E18" s="33"/>
      <c r="F18" s="33"/>
      <c r="G18" s="33"/>
      <c r="M18" s="9">
        <v>17</v>
      </c>
      <c r="N18" s="9">
        <v>17</v>
      </c>
    </row>
    <row r="19" spans="1:14" ht="14" customHeight="1" x14ac:dyDescent="0.35">
      <c r="B19" s="28"/>
      <c r="C19" s="28"/>
      <c r="D19" s="28"/>
      <c r="E19" s="28"/>
      <c r="F19" s="28"/>
      <c r="G19" s="28"/>
      <c r="M19" s="9">
        <v>18</v>
      </c>
      <c r="N19" s="9">
        <v>18</v>
      </c>
    </row>
    <row r="20" spans="1:14" ht="15.5" x14ac:dyDescent="0.35">
      <c r="B20" s="15" t="s">
        <v>36</v>
      </c>
      <c r="E20" s="34" t="str">
        <f>IF(ISERROR(H2),"incorrect date!","")</f>
        <v/>
      </c>
      <c r="F20" s="34"/>
      <c r="G20" s="34"/>
      <c r="M20" s="9">
        <v>19</v>
      </c>
      <c r="N20" s="9">
        <v>19</v>
      </c>
    </row>
    <row r="21" spans="1:14" x14ac:dyDescent="0.35">
      <c r="B21" s="16" t="s">
        <v>29</v>
      </c>
      <c r="D21" s="8">
        <v>2016</v>
      </c>
      <c r="E21" s="34"/>
      <c r="F21" s="34"/>
      <c r="G21" s="34"/>
      <c r="H21" s="11"/>
      <c r="M21" s="9">
        <v>20</v>
      </c>
      <c r="N21" s="9">
        <v>20</v>
      </c>
    </row>
    <row r="22" spans="1:14" x14ac:dyDescent="0.35">
      <c r="B22" s="16" t="s">
        <v>30</v>
      </c>
      <c r="D22" s="8" t="s">
        <v>27</v>
      </c>
      <c r="E22" s="34"/>
      <c r="F22" s="34"/>
      <c r="G22" s="34"/>
      <c r="H22" s="11"/>
      <c r="M22" s="9">
        <v>21</v>
      </c>
      <c r="N22" s="9">
        <v>21</v>
      </c>
    </row>
    <row r="23" spans="1:14" x14ac:dyDescent="0.35">
      <c r="B23" s="16" t="s">
        <v>31</v>
      </c>
      <c r="D23" s="8">
        <v>31</v>
      </c>
      <c r="E23" s="34"/>
      <c r="F23" s="34"/>
      <c r="G23" s="34"/>
      <c r="M23" s="9">
        <v>22</v>
      </c>
      <c r="N23" s="9">
        <v>22</v>
      </c>
    </row>
    <row r="24" spans="1:14" x14ac:dyDescent="0.35">
      <c r="D24" s="28"/>
      <c r="E24" s="34"/>
      <c r="F24" s="34"/>
      <c r="G24" s="34"/>
      <c r="M24" s="9">
        <v>23</v>
      </c>
      <c r="N24" s="9">
        <v>23</v>
      </c>
    </row>
    <row r="25" spans="1:14" x14ac:dyDescent="0.35">
      <c r="B25" s="17" t="s">
        <v>46</v>
      </c>
      <c r="D25" s="28"/>
      <c r="E25" s="34"/>
      <c r="F25" s="34"/>
      <c r="G25" s="34"/>
      <c r="M25" s="9">
        <v>24</v>
      </c>
      <c r="N25" s="9">
        <v>24</v>
      </c>
    </row>
    <row r="26" spans="1:14" ht="15.5" x14ac:dyDescent="0.35">
      <c r="B26" s="9" t="s">
        <v>33</v>
      </c>
      <c r="D26" s="29"/>
      <c r="E26" s="29"/>
      <c r="F26" s="29"/>
      <c r="G26" s="18" t="str">
        <f>IF(OR(AND(D26&gt;50,D28&gt;H4),AND(D26&gt;50,D30&gt;H5),AND(D28&gt;H4,D30&gt;H5)),"In next year statutory audit is required. Please contact us! ","In next year statutory audit is not required")</f>
        <v>In next year statutory audit is not required</v>
      </c>
      <c r="M26" s="9">
        <v>25</v>
      </c>
      <c r="N26" s="9">
        <v>25</v>
      </c>
    </row>
    <row r="27" spans="1:14" x14ac:dyDescent="0.35">
      <c r="D27" s="19" t="s">
        <v>6</v>
      </c>
      <c r="E27" s="19"/>
      <c r="F27" s="19" t="s">
        <v>7</v>
      </c>
      <c r="G27" s="18"/>
      <c r="M27" s="9">
        <v>26</v>
      </c>
      <c r="N27" s="9">
        <v>26</v>
      </c>
    </row>
    <row r="28" spans="1:14" ht="29" x14ac:dyDescent="0.35">
      <c r="B28" s="20" t="s">
        <v>35</v>
      </c>
      <c r="D28" s="7"/>
      <c r="E28" s="9" t="s">
        <v>32</v>
      </c>
      <c r="F28" s="7"/>
      <c r="G28" s="18" t="str">
        <f>IF(OR(AND(D26&gt;50,F28&gt;G4),AND(D26&gt;50,F30&gt;G5),AND(F28&gt;G4,F30&gt;G5)),"In next year statutory audit is required. Please contact us! ","In next year statutory audit is not required")</f>
        <v>In next year statutory audit is not required</v>
      </c>
      <c r="M28" s="9">
        <v>27</v>
      </c>
      <c r="N28" s="9">
        <v>27</v>
      </c>
    </row>
    <row r="29" spans="1:14" x14ac:dyDescent="0.35">
      <c r="D29" s="12"/>
      <c r="F29" s="12"/>
      <c r="M29" s="9">
        <v>28</v>
      </c>
      <c r="N29" s="9">
        <v>28</v>
      </c>
    </row>
    <row r="30" spans="1:14" ht="43.5" x14ac:dyDescent="0.35">
      <c r="B30" s="20" t="s">
        <v>34</v>
      </c>
      <c r="D30" s="7"/>
      <c r="E30" s="9" t="s">
        <v>32</v>
      </c>
      <c r="F30" s="7"/>
      <c r="G30" s="21" t="s">
        <v>41</v>
      </c>
      <c r="M30" s="9">
        <v>29</v>
      </c>
      <c r="N30" s="9">
        <v>29</v>
      </c>
    </row>
    <row r="31" spans="1:14" x14ac:dyDescent="0.35">
      <c r="B31" s="28"/>
      <c r="C31" s="28"/>
      <c r="D31" s="28"/>
      <c r="E31" s="28"/>
      <c r="F31" s="28"/>
      <c r="G31" s="22" t="s">
        <v>42</v>
      </c>
      <c r="M31" s="9">
        <f>IF(OR(D22=K2,D22=K4,D22=K5,D22=K6,D22=K7,D22=K8,D22=K9,D22=K10,D22=K11,D22=K12,D22=K13),N31,"")</f>
        <v>30</v>
      </c>
      <c r="N31" s="9">
        <v>30</v>
      </c>
    </row>
    <row r="32" spans="1:14" x14ac:dyDescent="0.35">
      <c r="A32" s="23"/>
      <c r="B32" s="28"/>
      <c r="C32" s="28"/>
      <c r="D32" s="28"/>
      <c r="E32" s="28"/>
      <c r="F32" s="28"/>
      <c r="G32" s="22" t="s">
        <v>43</v>
      </c>
      <c r="M32" s="9">
        <f>IF(OR(D22=K2,D22=K4,D22=K6,D22=K8,D22=K9,D22=K11,D22=K13),N32,"")</f>
        <v>31</v>
      </c>
      <c r="N32" s="9">
        <v>31</v>
      </c>
    </row>
    <row r="33" spans="1:7" x14ac:dyDescent="0.35">
      <c r="A33" s="24"/>
      <c r="B33" s="28"/>
      <c r="C33" s="28"/>
      <c r="D33" s="28"/>
      <c r="E33" s="28"/>
      <c r="F33" s="28"/>
      <c r="G33" s="22" t="s">
        <v>47</v>
      </c>
    </row>
    <row r="34" spans="1:7" x14ac:dyDescent="0.35">
      <c r="A34" s="25"/>
      <c r="B34" s="28"/>
      <c r="C34" s="28"/>
      <c r="D34" s="28"/>
      <c r="E34" s="28"/>
      <c r="F34" s="28"/>
      <c r="G34" s="22" t="s">
        <v>48</v>
      </c>
    </row>
    <row r="35" spans="1:7" x14ac:dyDescent="0.35">
      <c r="A35" s="24"/>
      <c r="B35" s="28"/>
      <c r="C35" s="28"/>
      <c r="D35" s="28"/>
      <c r="E35" s="28"/>
      <c r="F35" s="28"/>
      <c r="G35" s="26" t="s">
        <v>44</v>
      </c>
    </row>
    <row r="36" spans="1:7" x14ac:dyDescent="0.35">
      <c r="A36" s="25"/>
      <c r="B36" s="28"/>
      <c r="C36" s="28"/>
      <c r="D36" s="28"/>
      <c r="E36" s="28"/>
      <c r="F36" s="28"/>
      <c r="G36" s="27" t="s">
        <v>45</v>
      </c>
    </row>
    <row r="37" spans="1:7" x14ac:dyDescent="0.35">
      <c r="A37" s="24"/>
      <c r="B37" s="28"/>
      <c r="C37" s="28"/>
      <c r="D37" s="28"/>
      <c r="E37" s="28"/>
      <c r="F37" s="28"/>
    </row>
    <row r="38" spans="1:7" x14ac:dyDescent="0.35">
      <c r="A38" s="25"/>
      <c r="B38" s="28"/>
      <c r="C38" s="28"/>
      <c r="D38" s="28"/>
      <c r="E38" s="28"/>
      <c r="F38" s="28"/>
    </row>
    <row r="39" spans="1:7" x14ac:dyDescent="0.35">
      <c r="A39" s="24"/>
      <c r="B39" s="28"/>
      <c r="C39" s="28"/>
      <c r="D39" s="28"/>
      <c r="E39" s="28"/>
      <c r="F39" s="28"/>
    </row>
    <row r="40" spans="1:7" hidden="1" x14ac:dyDescent="0.35">
      <c r="A40" s="25"/>
    </row>
    <row r="41" spans="1:7" hidden="1" x14ac:dyDescent="0.35">
      <c r="A41" s="24"/>
    </row>
    <row r="42" spans="1:7" hidden="1" x14ac:dyDescent="0.35">
      <c r="A42" s="25"/>
    </row>
    <row r="43" spans="1:7" hidden="1" x14ac:dyDescent="0.35">
      <c r="A43" s="24"/>
    </row>
    <row r="44" spans="1:7" hidden="1" x14ac:dyDescent="0.35">
      <c r="A44" s="25"/>
    </row>
    <row r="45" spans="1:7" hidden="1" x14ac:dyDescent="0.35">
      <c r="A45" s="24"/>
    </row>
    <row r="46" spans="1:7" hidden="1" x14ac:dyDescent="0.35"/>
    <row r="47" spans="1:7" hidden="1" x14ac:dyDescent="0.35">
      <c r="A47" s="24"/>
    </row>
    <row r="48" spans="1:7" hidden="1" x14ac:dyDescent="0.35"/>
    <row r="49" spans="1:1" hidden="1" x14ac:dyDescent="0.35">
      <c r="A49" s="24"/>
    </row>
  </sheetData>
  <sheetProtection password="8134" sheet="1" objects="1" scenarios="1" selectLockedCells="1"/>
  <mergeCells count="11">
    <mergeCell ref="B31:F39"/>
    <mergeCell ref="D26:F26"/>
    <mergeCell ref="F1:I1"/>
    <mergeCell ref="B11:G11"/>
    <mergeCell ref="B12:G12"/>
    <mergeCell ref="B13:G13"/>
    <mergeCell ref="B9:G9"/>
    <mergeCell ref="B19:G19"/>
    <mergeCell ref="B18:G18"/>
    <mergeCell ref="E20:G25"/>
    <mergeCell ref="D24:D25"/>
  </mergeCells>
  <conditionalFormatting sqref="G26">
    <cfRule type="expression" dxfId="2" priority="3">
      <formula>AND(D26&lt;&gt;0,D28&lt;&gt;0,D30&lt;&gt;0,$E$21)</formula>
    </cfRule>
  </conditionalFormatting>
  <conditionalFormatting sqref="G28">
    <cfRule type="expression" dxfId="1" priority="1">
      <formula>AND(D26&lt;&gt;0,F28&lt;&gt;0,F30&lt;&gt;0)</formula>
    </cfRule>
  </conditionalFormatting>
  <conditionalFormatting sqref="G27">
    <cfRule type="expression" dxfId="0" priority="4">
      <formula>#REF!</formula>
    </cfRule>
  </conditionalFormatting>
  <dataValidations count="5">
    <dataValidation type="list" allowBlank="1" showInputMessage="1" showErrorMessage="1" sqref="D21">
      <formula1>$J$2:$J$3</formula1>
    </dataValidation>
    <dataValidation type="whole" operator="greaterThan" allowBlank="1" showInputMessage="1" showErrorMessage="1" sqref="D26:F26">
      <formula1>0</formula1>
    </dataValidation>
    <dataValidation type="decimal" operator="greaterThan" allowBlank="1" showInputMessage="1" showErrorMessage="1" sqref="D28 D30 F28 F30">
      <formula1>0</formula1>
    </dataValidation>
    <dataValidation type="list" allowBlank="1" showInputMessage="1" showErrorMessage="1" sqref="D22">
      <formula1>$K$2:$K$13</formula1>
    </dataValidation>
    <dataValidation type="list" allowBlank="1" showInputMessage="1" showErrorMessage="1" sqref="D23">
      <formula1>$M$2:$M$32</formula1>
    </dataValidation>
  </dataValidations>
  <hyperlinks>
    <hyperlink ref="G35" r:id="rId1" display="mailto:sekretariat@bpg.pl"/>
    <hyperlink ref="G36" r:id="rId2" display="http://www.bpg.pl/"/>
  </hyperlinks>
  <pageMargins left="0.7" right="0.7" top="0.75" bottom="0.75" header="0.3" footer="0.3"/>
  <pageSetup paperSize="9" scale="74"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3"/>
  <sheetViews>
    <sheetView topLeftCell="D713" workbookViewId="0">
      <selection activeCell="I13" sqref="I13"/>
    </sheetView>
  </sheetViews>
  <sheetFormatPr defaultRowHeight="14.5" x14ac:dyDescent="0.35"/>
  <cols>
    <col min="1" max="1" width="10.08984375" hidden="1" customWidth="1"/>
    <col min="2" max="3" width="0" hidden="1" customWidth="1"/>
    <col min="4" max="4" width="10.08984375" bestFit="1" customWidth="1"/>
  </cols>
  <sheetData>
    <row r="1" spans="1:5" ht="15" thickBot="1" x14ac:dyDescent="0.4">
      <c r="A1" s="1" t="s">
        <v>10</v>
      </c>
      <c r="B1" t="s">
        <v>7</v>
      </c>
      <c r="D1" t="s">
        <v>11</v>
      </c>
      <c r="E1" t="s">
        <v>12</v>
      </c>
    </row>
    <row r="2" spans="1:5" ht="15" thickBot="1" x14ac:dyDescent="0.4">
      <c r="A2" s="1">
        <v>42004</v>
      </c>
      <c r="B2">
        <v>4.2622999999999998</v>
      </c>
      <c r="D2" s="6">
        <v>42004</v>
      </c>
      <c r="E2">
        <v>4.2622999999999998</v>
      </c>
    </row>
    <row r="3" spans="1:5" x14ac:dyDescent="0.35">
      <c r="A3" s="2">
        <v>42006</v>
      </c>
      <c r="B3" s="4">
        <v>4.3078000000000003</v>
      </c>
      <c r="D3" s="6">
        <v>42005</v>
      </c>
      <c r="E3">
        <v>4.2622999999999998</v>
      </c>
    </row>
    <row r="4" spans="1:5" x14ac:dyDescent="0.35">
      <c r="A4" s="2">
        <v>42009</v>
      </c>
      <c r="B4" s="4">
        <v>4.3007999999999997</v>
      </c>
      <c r="D4" s="6">
        <v>42006</v>
      </c>
      <c r="E4">
        <v>4.3078000000000003</v>
      </c>
    </row>
    <row r="5" spans="1:5" x14ac:dyDescent="0.35">
      <c r="A5" s="2">
        <v>42011</v>
      </c>
      <c r="B5" s="4">
        <v>4.3114999999999997</v>
      </c>
      <c r="D5" s="6">
        <v>42007</v>
      </c>
      <c r="E5">
        <v>4.3078000000000003</v>
      </c>
    </row>
    <row r="6" spans="1:5" x14ac:dyDescent="0.35">
      <c r="A6" s="2">
        <v>42012</v>
      </c>
      <c r="B6" s="4">
        <v>4.2984999999999998</v>
      </c>
      <c r="D6" s="6">
        <v>42008</v>
      </c>
      <c r="E6">
        <v>4.3078000000000003</v>
      </c>
    </row>
    <row r="7" spans="1:5" x14ac:dyDescent="0.35">
      <c r="A7" s="2">
        <v>42013</v>
      </c>
      <c r="B7" s="4">
        <v>4.2836999999999996</v>
      </c>
      <c r="D7" s="6">
        <v>42009</v>
      </c>
      <c r="E7">
        <v>4.3007999999999997</v>
      </c>
    </row>
    <row r="8" spans="1:5" x14ac:dyDescent="0.35">
      <c r="A8" s="2">
        <v>42016</v>
      </c>
      <c r="B8" s="4">
        <v>4.2782</v>
      </c>
      <c r="D8" s="6">
        <v>42010</v>
      </c>
      <c r="E8">
        <v>4.3007999999999997</v>
      </c>
    </row>
    <row r="9" spans="1:5" x14ac:dyDescent="0.35">
      <c r="A9" s="2">
        <v>42017</v>
      </c>
      <c r="B9" s="4">
        <v>4.2801999999999998</v>
      </c>
      <c r="D9" s="6">
        <v>42011</v>
      </c>
      <c r="E9">
        <v>4.3114999999999997</v>
      </c>
    </row>
    <row r="10" spans="1:5" x14ac:dyDescent="0.35">
      <c r="A10" s="2">
        <v>42018</v>
      </c>
      <c r="B10" s="4">
        <v>4.2885</v>
      </c>
      <c r="D10" s="6">
        <v>42012</v>
      </c>
      <c r="E10">
        <v>4.2984999999999998</v>
      </c>
    </row>
    <row r="11" spans="1:5" x14ac:dyDescent="0.35">
      <c r="A11" s="2">
        <v>42019</v>
      </c>
      <c r="B11" s="4">
        <v>4.2896999999999998</v>
      </c>
      <c r="D11" s="6">
        <v>42013</v>
      </c>
      <c r="E11">
        <v>4.2836999999999996</v>
      </c>
    </row>
    <row r="12" spans="1:5" x14ac:dyDescent="0.35">
      <c r="A12" s="2">
        <v>42020</v>
      </c>
      <c r="B12" s="4">
        <v>4.3220000000000001</v>
      </c>
      <c r="D12" s="6">
        <v>42014</v>
      </c>
      <c r="E12">
        <v>4.2836999999999996</v>
      </c>
    </row>
    <row r="13" spans="1:5" x14ac:dyDescent="0.35">
      <c r="A13" s="2">
        <v>42023</v>
      </c>
      <c r="B13" s="4">
        <v>4.3164999999999996</v>
      </c>
      <c r="D13" s="6">
        <v>42015</v>
      </c>
      <c r="E13">
        <v>4.2836999999999996</v>
      </c>
    </row>
    <row r="14" spans="1:5" x14ac:dyDescent="0.35">
      <c r="A14" s="2">
        <v>42024</v>
      </c>
      <c r="B14" s="4">
        <v>4.3334999999999999</v>
      </c>
      <c r="D14" s="6">
        <v>42016</v>
      </c>
      <c r="E14">
        <v>4.2782</v>
      </c>
    </row>
    <row r="15" spans="1:5" x14ac:dyDescent="0.35">
      <c r="A15" s="2">
        <v>42025</v>
      </c>
      <c r="B15" s="4">
        <v>4.3217999999999996</v>
      </c>
      <c r="D15" s="6">
        <v>42017</v>
      </c>
      <c r="E15">
        <v>4.2801999999999998</v>
      </c>
    </row>
    <row r="16" spans="1:5" x14ac:dyDescent="0.35">
      <c r="A16" s="2">
        <v>42026</v>
      </c>
      <c r="B16" s="4">
        <v>4.2996999999999996</v>
      </c>
      <c r="D16" s="6">
        <v>42018</v>
      </c>
      <c r="E16">
        <v>4.2885</v>
      </c>
    </row>
    <row r="17" spans="1:5" x14ac:dyDescent="0.35">
      <c r="A17" s="2">
        <v>42027</v>
      </c>
      <c r="B17" s="4">
        <v>4.2354000000000003</v>
      </c>
      <c r="D17" s="6">
        <v>42019</v>
      </c>
      <c r="E17">
        <v>4.2896999999999998</v>
      </c>
    </row>
    <row r="18" spans="1:5" x14ac:dyDescent="0.35">
      <c r="A18" s="2">
        <v>42030</v>
      </c>
      <c r="B18" s="4">
        <v>4.2293000000000003</v>
      </c>
      <c r="D18" s="6">
        <v>42020</v>
      </c>
      <c r="E18">
        <v>4.3220000000000001</v>
      </c>
    </row>
    <row r="19" spans="1:5" x14ac:dyDescent="0.35">
      <c r="A19" s="2">
        <v>42031</v>
      </c>
      <c r="B19" s="4">
        <v>4.2285000000000004</v>
      </c>
      <c r="D19" s="6">
        <v>42021</v>
      </c>
      <c r="E19">
        <v>4.3220000000000001</v>
      </c>
    </row>
    <row r="20" spans="1:5" x14ac:dyDescent="0.35">
      <c r="A20" s="2">
        <v>42032</v>
      </c>
      <c r="B20" s="4">
        <v>4.2347999999999999</v>
      </c>
      <c r="D20" s="6">
        <v>42022</v>
      </c>
      <c r="E20">
        <v>4.3220000000000001</v>
      </c>
    </row>
    <row r="21" spans="1:5" x14ac:dyDescent="0.35">
      <c r="A21" s="2">
        <v>42033</v>
      </c>
      <c r="B21" s="4">
        <v>4.2343999999999999</v>
      </c>
      <c r="D21" s="6">
        <v>42023</v>
      </c>
      <c r="E21">
        <v>4.3164999999999996</v>
      </c>
    </row>
    <row r="22" spans="1:5" x14ac:dyDescent="0.35">
      <c r="A22" s="2">
        <v>42034</v>
      </c>
      <c r="B22" s="4">
        <v>4.2081</v>
      </c>
      <c r="D22" s="6">
        <v>42024</v>
      </c>
      <c r="E22">
        <v>4.3334999999999999</v>
      </c>
    </row>
    <row r="23" spans="1:5" x14ac:dyDescent="0.35">
      <c r="A23" s="2">
        <v>42037</v>
      </c>
      <c r="B23" s="4">
        <v>4.1761999999999997</v>
      </c>
      <c r="D23" s="6">
        <v>42025</v>
      </c>
      <c r="E23">
        <v>4.3217999999999996</v>
      </c>
    </row>
    <row r="24" spans="1:5" x14ac:dyDescent="0.35">
      <c r="A24" s="2">
        <v>42038</v>
      </c>
      <c r="B24" s="4">
        <v>4.1811999999999996</v>
      </c>
      <c r="D24" s="6">
        <v>42026</v>
      </c>
      <c r="E24">
        <v>4.2996999999999996</v>
      </c>
    </row>
    <row r="25" spans="1:5" x14ac:dyDescent="0.35">
      <c r="A25" s="2">
        <v>42039</v>
      </c>
      <c r="B25" s="4">
        <v>4.1711999999999998</v>
      </c>
      <c r="D25" s="6">
        <v>42027</v>
      </c>
      <c r="E25">
        <v>4.2354000000000003</v>
      </c>
    </row>
    <row r="26" spans="1:5" x14ac:dyDescent="0.35">
      <c r="A26" s="2">
        <v>42040</v>
      </c>
      <c r="B26" s="4">
        <v>4.1738999999999997</v>
      </c>
      <c r="D26" s="6">
        <v>42028</v>
      </c>
      <c r="E26">
        <v>4.2354000000000003</v>
      </c>
    </row>
    <row r="27" spans="1:5" x14ac:dyDescent="0.35">
      <c r="A27" s="2">
        <v>42041</v>
      </c>
      <c r="B27" s="4">
        <v>4.1695000000000002</v>
      </c>
      <c r="D27" s="6">
        <v>42029</v>
      </c>
      <c r="E27">
        <v>4.2354000000000003</v>
      </c>
    </row>
    <row r="28" spans="1:5" x14ac:dyDescent="0.35">
      <c r="A28" s="2">
        <v>42044</v>
      </c>
      <c r="B28" s="4">
        <v>4.1760000000000002</v>
      </c>
      <c r="D28" s="6">
        <v>42030</v>
      </c>
      <c r="E28">
        <v>4.2293000000000003</v>
      </c>
    </row>
    <row r="29" spans="1:5" x14ac:dyDescent="0.35">
      <c r="A29" s="2">
        <v>42045</v>
      </c>
      <c r="B29" s="4">
        <v>4.2016999999999998</v>
      </c>
      <c r="D29" s="6">
        <v>42031</v>
      </c>
      <c r="E29">
        <v>4.2285000000000004</v>
      </c>
    </row>
    <row r="30" spans="1:5" x14ac:dyDescent="0.35">
      <c r="A30" s="2">
        <v>42046</v>
      </c>
      <c r="B30" s="4">
        <v>4.1999000000000004</v>
      </c>
      <c r="D30" s="6">
        <v>42032</v>
      </c>
      <c r="E30">
        <v>4.2347999999999999</v>
      </c>
    </row>
    <row r="31" spans="1:5" x14ac:dyDescent="0.35">
      <c r="A31" s="2">
        <v>42047</v>
      </c>
      <c r="B31" s="4">
        <v>4.1883999999999997</v>
      </c>
      <c r="D31" s="6">
        <v>42033</v>
      </c>
      <c r="E31">
        <v>4.2343999999999999</v>
      </c>
    </row>
    <row r="32" spans="1:5" x14ac:dyDescent="0.35">
      <c r="A32" s="2">
        <v>42048</v>
      </c>
      <c r="B32" s="4">
        <v>4.1783000000000001</v>
      </c>
      <c r="D32" s="6">
        <v>42034</v>
      </c>
      <c r="E32">
        <v>4.2081</v>
      </c>
    </row>
    <row r="33" spans="1:5" x14ac:dyDescent="0.35">
      <c r="A33" s="2">
        <v>42051</v>
      </c>
      <c r="B33" s="4">
        <v>4.1811999999999996</v>
      </c>
      <c r="D33" s="6">
        <v>42035</v>
      </c>
      <c r="E33">
        <v>4.2081</v>
      </c>
    </row>
    <row r="34" spans="1:5" x14ac:dyDescent="0.35">
      <c r="A34" s="2">
        <v>42052</v>
      </c>
      <c r="B34" s="4">
        <v>4.1904000000000003</v>
      </c>
      <c r="D34" s="6">
        <v>42036</v>
      </c>
      <c r="E34">
        <v>4.2081</v>
      </c>
    </row>
    <row r="35" spans="1:5" x14ac:dyDescent="0.35">
      <c r="A35" s="2">
        <v>42053</v>
      </c>
      <c r="B35" s="4">
        <v>4.1905000000000001</v>
      </c>
      <c r="D35" s="6">
        <v>42037</v>
      </c>
      <c r="E35">
        <v>4.1761999999999997</v>
      </c>
    </row>
    <row r="36" spans="1:5" x14ac:dyDescent="0.35">
      <c r="A36" s="2">
        <v>42054</v>
      </c>
      <c r="B36" s="4">
        <v>4.1769999999999996</v>
      </c>
      <c r="D36" s="6">
        <v>42038</v>
      </c>
      <c r="E36">
        <v>4.1811999999999996</v>
      </c>
    </row>
    <row r="37" spans="1:5" x14ac:dyDescent="0.35">
      <c r="A37" s="2">
        <v>42055</v>
      </c>
      <c r="B37" s="4">
        <v>4.18</v>
      </c>
      <c r="D37" s="6">
        <v>42039</v>
      </c>
      <c r="E37">
        <v>4.1711999999999998</v>
      </c>
    </row>
    <row r="38" spans="1:5" x14ac:dyDescent="0.35">
      <c r="A38" s="2">
        <v>42058</v>
      </c>
      <c r="B38" s="4">
        <v>4.1776999999999997</v>
      </c>
      <c r="D38" s="6">
        <v>42040</v>
      </c>
      <c r="E38">
        <v>4.1738999999999997</v>
      </c>
    </row>
    <row r="39" spans="1:5" x14ac:dyDescent="0.35">
      <c r="A39" s="2">
        <v>42059</v>
      </c>
      <c r="B39" s="4">
        <v>4.1763000000000003</v>
      </c>
      <c r="D39" s="6">
        <v>42041</v>
      </c>
      <c r="E39">
        <v>4.1695000000000002</v>
      </c>
    </row>
    <row r="40" spans="1:5" x14ac:dyDescent="0.35">
      <c r="A40" s="2">
        <v>42060</v>
      </c>
      <c r="B40" s="4">
        <v>4.1668000000000003</v>
      </c>
      <c r="D40" s="6">
        <v>42042</v>
      </c>
      <c r="E40">
        <v>4.1695000000000002</v>
      </c>
    </row>
    <row r="41" spans="1:5" x14ac:dyDescent="0.35">
      <c r="A41" s="2">
        <v>42061</v>
      </c>
      <c r="B41" s="4">
        <v>4.1542000000000003</v>
      </c>
      <c r="D41" s="6">
        <v>42043</v>
      </c>
      <c r="E41">
        <v>4.1695000000000002</v>
      </c>
    </row>
    <row r="42" spans="1:5" x14ac:dyDescent="0.35">
      <c r="A42" s="2">
        <v>42062</v>
      </c>
      <c r="B42" s="4">
        <v>4.1494999999999997</v>
      </c>
      <c r="D42" s="6">
        <v>42044</v>
      </c>
      <c r="E42">
        <v>4.1760000000000002</v>
      </c>
    </row>
    <row r="43" spans="1:5" x14ac:dyDescent="0.35">
      <c r="A43" s="2">
        <v>42065</v>
      </c>
      <c r="B43" s="4">
        <v>4.1558999999999999</v>
      </c>
      <c r="D43" s="6">
        <v>42045</v>
      </c>
      <c r="E43">
        <v>4.2016999999999998</v>
      </c>
    </row>
    <row r="44" spans="1:5" x14ac:dyDescent="0.35">
      <c r="A44" s="2">
        <v>42066</v>
      </c>
      <c r="B44" s="4">
        <v>4.1557000000000004</v>
      </c>
      <c r="D44" s="6">
        <v>42046</v>
      </c>
      <c r="E44">
        <v>4.1999000000000004</v>
      </c>
    </row>
    <row r="45" spans="1:5" x14ac:dyDescent="0.35">
      <c r="A45" s="2">
        <v>42067</v>
      </c>
      <c r="B45" s="4">
        <v>4.1722999999999999</v>
      </c>
      <c r="D45" s="6">
        <v>42047</v>
      </c>
      <c r="E45">
        <v>4.1883999999999997</v>
      </c>
    </row>
    <row r="46" spans="1:5" x14ac:dyDescent="0.35">
      <c r="A46" s="2">
        <v>42068</v>
      </c>
      <c r="B46" s="4">
        <v>4.1414999999999997</v>
      </c>
      <c r="D46" s="6">
        <v>42048</v>
      </c>
      <c r="E46">
        <v>4.1783000000000001</v>
      </c>
    </row>
    <row r="47" spans="1:5" x14ac:dyDescent="0.35">
      <c r="A47" s="2">
        <v>42069</v>
      </c>
      <c r="B47" s="4">
        <v>4.1292</v>
      </c>
      <c r="D47" s="6">
        <v>42049</v>
      </c>
      <c r="E47">
        <v>4.1783000000000001</v>
      </c>
    </row>
    <row r="48" spans="1:5" x14ac:dyDescent="0.35">
      <c r="A48" s="2">
        <v>42072</v>
      </c>
      <c r="B48" s="4">
        <v>4.1258999999999997</v>
      </c>
      <c r="D48" s="6">
        <v>42050</v>
      </c>
      <c r="E48">
        <v>4.1783000000000001</v>
      </c>
    </row>
    <row r="49" spans="1:5" x14ac:dyDescent="0.35">
      <c r="A49" s="2">
        <v>42073</v>
      </c>
      <c r="B49" s="4">
        <v>4.1233000000000004</v>
      </c>
      <c r="D49" s="6">
        <v>42051</v>
      </c>
      <c r="E49">
        <v>4.1811999999999996</v>
      </c>
    </row>
    <row r="50" spans="1:5" x14ac:dyDescent="0.35">
      <c r="A50" s="2">
        <v>42074</v>
      </c>
      <c r="B50" s="4">
        <v>4.1435000000000004</v>
      </c>
      <c r="D50" s="6">
        <v>42052</v>
      </c>
      <c r="E50">
        <v>4.1904000000000003</v>
      </c>
    </row>
    <row r="51" spans="1:5" x14ac:dyDescent="0.35">
      <c r="A51" s="2">
        <v>42075</v>
      </c>
      <c r="B51" s="4">
        <v>4.1250999999999998</v>
      </c>
      <c r="D51" s="6">
        <v>42053</v>
      </c>
      <c r="E51">
        <v>4.1905000000000001</v>
      </c>
    </row>
    <row r="52" spans="1:5" x14ac:dyDescent="0.35">
      <c r="A52" s="2">
        <v>42076</v>
      </c>
      <c r="B52" s="4">
        <v>4.1528999999999998</v>
      </c>
      <c r="D52" s="6">
        <v>42054</v>
      </c>
      <c r="E52">
        <v>4.1769999999999996</v>
      </c>
    </row>
    <row r="53" spans="1:5" x14ac:dyDescent="0.35">
      <c r="A53" s="2">
        <v>42079</v>
      </c>
      <c r="B53" s="4">
        <v>4.1372999999999998</v>
      </c>
      <c r="D53" s="6">
        <v>42055</v>
      </c>
      <c r="E53">
        <v>4.18</v>
      </c>
    </row>
    <row r="54" spans="1:5" x14ac:dyDescent="0.35">
      <c r="A54" s="2">
        <v>42080</v>
      </c>
      <c r="B54" s="4">
        <v>4.1397000000000004</v>
      </c>
      <c r="D54" s="6">
        <v>42056</v>
      </c>
      <c r="E54">
        <v>4.18</v>
      </c>
    </row>
    <row r="55" spans="1:5" x14ac:dyDescent="0.35">
      <c r="A55" s="2">
        <v>42081</v>
      </c>
      <c r="B55" s="4">
        <v>4.1449999999999996</v>
      </c>
      <c r="D55" s="6">
        <v>42057</v>
      </c>
      <c r="E55">
        <v>4.18</v>
      </c>
    </row>
    <row r="56" spans="1:5" x14ac:dyDescent="0.35">
      <c r="A56" s="2">
        <v>42082</v>
      </c>
      <c r="B56" s="4">
        <v>4.1230000000000002</v>
      </c>
      <c r="D56" s="6">
        <v>42058</v>
      </c>
      <c r="E56">
        <v>4.1776999999999997</v>
      </c>
    </row>
    <row r="57" spans="1:5" x14ac:dyDescent="0.35">
      <c r="A57" s="2">
        <v>42083</v>
      </c>
      <c r="B57" s="4">
        <v>4.1254999999999997</v>
      </c>
      <c r="D57" s="6">
        <v>42059</v>
      </c>
      <c r="E57">
        <v>4.1763000000000003</v>
      </c>
    </row>
    <row r="58" spans="1:5" x14ac:dyDescent="0.35">
      <c r="A58" s="2">
        <v>42086</v>
      </c>
      <c r="B58" s="4">
        <v>4.1287000000000003</v>
      </c>
      <c r="D58" s="6">
        <v>42060</v>
      </c>
      <c r="E58">
        <v>4.1668000000000003</v>
      </c>
    </row>
    <row r="59" spans="1:5" x14ac:dyDescent="0.35">
      <c r="A59" s="2">
        <v>42087</v>
      </c>
      <c r="B59" s="4">
        <v>4.109</v>
      </c>
      <c r="D59" s="6">
        <v>42061</v>
      </c>
      <c r="E59">
        <v>4.1542000000000003</v>
      </c>
    </row>
    <row r="60" spans="1:5" x14ac:dyDescent="0.35">
      <c r="A60" s="2">
        <v>42088</v>
      </c>
      <c r="B60" s="4">
        <v>4.0926999999999998</v>
      </c>
      <c r="D60" s="6">
        <v>42062</v>
      </c>
      <c r="E60">
        <v>4.1494999999999997</v>
      </c>
    </row>
    <row r="61" spans="1:5" x14ac:dyDescent="0.35">
      <c r="A61" s="2">
        <v>42089</v>
      </c>
      <c r="B61" s="4">
        <v>4.0885999999999996</v>
      </c>
      <c r="D61" s="6">
        <v>42063</v>
      </c>
      <c r="E61">
        <v>4.1494999999999997</v>
      </c>
    </row>
    <row r="62" spans="1:5" x14ac:dyDescent="0.35">
      <c r="A62" s="2">
        <v>42090</v>
      </c>
      <c r="B62" s="4">
        <v>4.0993000000000004</v>
      </c>
      <c r="D62" s="6">
        <v>42064</v>
      </c>
      <c r="E62">
        <v>4.1494999999999997</v>
      </c>
    </row>
    <row r="63" spans="1:5" x14ac:dyDescent="0.35">
      <c r="A63" s="2">
        <v>42093</v>
      </c>
      <c r="B63" s="4">
        <v>4.0940000000000003</v>
      </c>
      <c r="D63" s="6">
        <v>42065</v>
      </c>
      <c r="E63">
        <v>4.1558999999999999</v>
      </c>
    </row>
    <row r="64" spans="1:5" x14ac:dyDescent="0.35">
      <c r="A64" s="2">
        <v>42094</v>
      </c>
      <c r="B64" s="4">
        <v>4.0890000000000004</v>
      </c>
      <c r="D64" s="6">
        <v>42066</v>
      </c>
      <c r="E64">
        <v>4.1557000000000004</v>
      </c>
    </row>
    <row r="65" spans="1:5" x14ac:dyDescent="0.35">
      <c r="A65" s="2">
        <v>42095</v>
      </c>
      <c r="B65" s="4">
        <v>4.0664999999999996</v>
      </c>
      <c r="D65" s="6">
        <v>42067</v>
      </c>
      <c r="E65">
        <v>4.1722999999999999</v>
      </c>
    </row>
    <row r="66" spans="1:5" x14ac:dyDescent="0.35">
      <c r="A66" s="2">
        <v>42096</v>
      </c>
      <c r="B66" s="4">
        <v>4.0640000000000001</v>
      </c>
      <c r="D66" s="6">
        <v>42068</v>
      </c>
      <c r="E66">
        <v>4.1414999999999997</v>
      </c>
    </row>
    <row r="67" spans="1:5" x14ac:dyDescent="0.35">
      <c r="A67" s="2">
        <v>42097</v>
      </c>
      <c r="B67" s="4">
        <v>4.0747999999999998</v>
      </c>
      <c r="D67" s="6">
        <v>42069</v>
      </c>
      <c r="E67">
        <v>4.1292</v>
      </c>
    </row>
    <row r="68" spans="1:5" x14ac:dyDescent="0.35">
      <c r="A68" s="2">
        <v>42101</v>
      </c>
      <c r="B68" s="4">
        <v>4.0614999999999997</v>
      </c>
      <c r="D68" s="6">
        <v>42070</v>
      </c>
      <c r="E68">
        <v>4.1292</v>
      </c>
    </row>
    <row r="69" spans="1:5" x14ac:dyDescent="0.35">
      <c r="A69" s="2">
        <v>42102</v>
      </c>
      <c r="B69" s="4">
        <v>4.0339999999999998</v>
      </c>
      <c r="D69" s="6">
        <v>42071</v>
      </c>
      <c r="E69">
        <v>4.1292</v>
      </c>
    </row>
    <row r="70" spans="1:5" x14ac:dyDescent="0.35">
      <c r="A70" s="2">
        <v>42103</v>
      </c>
      <c r="B70" s="4">
        <v>4.0198</v>
      </c>
      <c r="D70" s="6">
        <v>42072</v>
      </c>
      <c r="E70">
        <v>4.1258999999999997</v>
      </c>
    </row>
    <row r="71" spans="1:5" x14ac:dyDescent="0.35">
      <c r="A71" s="2">
        <v>42104</v>
      </c>
      <c r="B71" s="4">
        <v>4.0198</v>
      </c>
      <c r="D71" s="6">
        <v>42073</v>
      </c>
      <c r="E71">
        <v>4.1233000000000004</v>
      </c>
    </row>
    <row r="72" spans="1:5" x14ac:dyDescent="0.35">
      <c r="A72" s="2">
        <v>42107</v>
      </c>
      <c r="B72" s="4">
        <v>4.0198</v>
      </c>
      <c r="D72" s="6">
        <v>42074</v>
      </c>
      <c r="E72">
        <v>4.1435000000000004</v>
      </c>
    </row>
    <row r="73" spans="1:5" x14ac:dyDescent="0.35">
      <c r="A73" s="2">
        <v>42108</v>
      </c>
      <c r="B73" s="4">
        <v>4.0087999999999999</v>
      </c>
      <c r="D73" s="6">
        <v>42075</v>
      </c>
      <c r="E73">
        <v>4.1250999999999998</v>
      </c>
    </row>
    <row r="74" spans="1:5" x14ac:dyDescent="0.35">
      <c r="A74" s="2">
        <v>42109</v>
      </c>
      <c r="B74" s="4">
        <v>4.0083000000000002</v>
      </c>
      <c r="D74" s="6">
        <v>42076</v>
      </c>
      <c r="E74">
        <v>4.1528999999999998</v>
      </c>
    </row>
    <row r="75" spans="1:5" x14ac:dyDescent="0.35">
      <c r="A75" s="2">
        <v>42110</v>
      </c>
      <c r="B75" s="4">
        <v>4.0140000000000002</v>
      </c>
      <c r="D75" s="6">
        <v>42077</v>
      </c>
      <c r="E75">
        <v>4.1528999999999998</v>
      </c>
    </row>
    <row r="76" spans="1:5" x14ac:dyDescent="0.35">
      <c r="A76" s="2">
        <v>42111</v>
      </c>
      <c r="B76" s="4">
        <v>4.0330000000000004</v>
      </c>
      <c r="D76" s="6">
        <v>42078</v>
      </c>
      <c r="E76">
        <v>4.1528999999999998</v>
      </c>
    </row>
    <row r="77" spans="1:5" x14ac:dyDescent="0.35">
      <c r="A77" s="2">
        <v>42114</v>
      </c>
      <c r="B77" s="4">
        <v>4.0111999999999997</v>
      </c>
      <c r="D77" s="6">
        <v>42079</v>
      </c>
      <c r="E77">
        <v>4.1372999999999998</v>
      </c>
    </row>
    <row r="78" spans="1:5" x14ac:dyDescent="0.35">
      <c r="A78" s="2">
        <v>42115</v>
      </c>
      <c r="B78" s="4">
        <v>3.9822000000000002</v>
      </c>
      <c r="D78" s="6">
        <v>42080</v>
      </c>
      <c r="E78">
        <v>4.1397000000000004</v>
      </c>
    </row>
    <row r="79" spans="1:5" x14ac:dyDescent="0.35">
      <c r="A79" s="2">
        <v>42116</v>
      </c>
      <c r="B79" s="4">
        <v>4.0015000000000001</v>
      </c>
      <c r="D79" s="6">
        <v>42081</v>
      </c>
      <c r="E79">
        <v>4.1449999999999996</v>
      </c>
    </row>
    <row r="80" spans="1:5" x14ac:dyDescent="0.35">
      <c r="A80" s="2">
        <v>42117</v>
      </c>
      <c r="B80" s="4">
        <v>4.0075000000000003</v>
      </c>
      <c r="D80" s="6">
        <v>42082</v>
      </c>
      <c r="E80">
        <v>4.1230000000000002</v>
      </c>
    </row>
    <row r="81" spans="1:5" x14ac:dyDescent="0.35">
      <c r="A81" s="2">
        <v>42118</v>
      </c>
      <c r="B81" s="4">
        <v>4.0160999999999998</v>
      </c>
      <c r="D81" s="6">
        <v>42083</v>
      </c>
      <c r="E81">
        <v>4.1254999999999997</v>
      </c>
    </row>
    <row r="82" spans="1:5" x14ac:dyDescent="0.35">
      <c r="A82" s="2">
        <v>42121</v>
      </c>
      <c r="B82" s="4">
        <v>4.0213999999999999</v>
      </c>
      <c r="D82" s="6">
        <v>42084</v>
      </c>
      <c r="E82">
        <v>4.1254999999999997</v>
      </c>
    </row>
    <row r="83" spans="1:5" x14ac:dyDescent="0.35">
      <c r="A83" s="2">
        <v>42122</v>
      </c>
      <c r="B83" s="4">
        <v>4.0075000000000003</v>
      </c>
      <c r="D83" s="6">
        <v>42085</v>
      </c>
      <c r="E83">
        <v>4.1254999999999997</v>
      </c>
    </row>
    <row r="84" spans="1:5" x14ac:dyDescent="0.35">
      <c r="A84" s="2">
        <v>42123</v>
      </c>
      <c r="B84" s="4">
        <v>4.0060000000000002</v>
      </c>
      <c r="D84" s="6">
        <v>42086</v>
      </c>
      <c r="E84">
        <v>4.1287000000000003</v>
      </c>
    </row>
    <row r="85" spans="1:5" x14ac:dyDescent="0.35">
      <c r="A85" s="2">
        <v>42124</v>
      </c>
      <c r="B85" s="4">
        <v>4.0336999999999996</v>
      </c>
      <c r="D85" s="6">
        <v>42087</v>
      </c>
      <c r="E85">
        <v>4.109</v>
      </c>
    </row>
    <row r="86" spans="1:5" x14ac:dyDescent="0.35">
      <c r="A86" s="2">
        <v>42128</v>
      </c>
      <c r="B86" s="4">
        <v>4.0465</v>
      </c>
      <c r="D86" s="6">
        <v>42088</v>
      </c>
      <c r="E86">
        <v>4.0926999999999998</v>
      </c>
    </row>
    <row r="87" spans="1:5" x14ac:dyDescent="0.35">
      <c r="A87" s="2">
        <v>42129</v>
      </c>
      <c r="B87" s="4">
        <v>4.0179</v>
      </c>
      <c r="D87" s="6">
        <v>42089</v>
      </c>
      <c r="E87">
        <v>4.0885999999999996</v>
      </c>
    </row>
    <row r="88" spans="1:5" x14ac:dyDescent="0.35">
      <c r="A88" s="2">
        <v>42130</v>
      </c>
      <c r="B88" s="4">
        <v>4.0552000000000001</v>
      </c>
      <c r="D88" s="6">
        <v>42090</v>
      </c>
      <c r="E88">
        <v>4.0993000000000004</v>
      </c>
    </row>
    <row r="89" spans="1:5" x14ac:dyDescent="0.35">
      <c r="A89" s="2">
        <v>42131</v>
      </c>
      <c r="B89" s="4">
        <v>4.0685000000000002</v>
      </c>
      <c r="D89" s="6">
        <v>42091</v>
      </c>
      <c r="E89">
        <v>4.0993000000000004</v>
      </c>
    </row>
    <row r="90" spans="1:5" x14ac:dyDescent="0.35">
      <c r="A90" s="2">
        <v>42132</v>
      </c>
      <c r="B90" s="4">
        <v>4.0552000000000001</v>
      </c>
      <c r="D90" s="6">
        <v>42092</v>
      </c>
      <c r="E90">
        <v>4.0993000000000004</v>
      </c>
    </row>
    <row r="91" spans="1:5" x14ac:dyDescent="0.35">
      <c r="A91" s="2">
        <v>42135</v>
      </c>
      <c r="B91" s="4">
        <v>4.0766999999999998</v>
      </c>
      <c r="D91" s="6">
        <v>42093</v>
      </c>
      <c r="E91">
        <v>4.0940000000000003</v>
      </c>
    </row>
    <row r="92" spans="1:5" x14ac:dyDescent="0.35">
      <c r="A92" s="2">
        <v>42136</v>
      </c>
      <c r="B92" s="4">
        <v>4.1029999999999998</v>
      </c>
      <c r="D92" s="6">
        <v>42094</v>
      </c>
      <c r="E92">
        <v>4.0890000000000004</v>
      </c>
    </row>
    <row r="93" spans="1:5" x14ac:dyDescent="0.35">
      <c r="A93" s="2">
        <v>42137</v>
      </c>
      <c r="B93" s="4">
        <v>4.0765000000000002</v>
      </c>
      <c r="D93" s="6">
        <v>42095</v>
      </c>
      <c r="E93">
        <v>4.0664999999999996</v>
      </c>
    </row>
    <row r="94" spans="1:5" x14ac:dyDescent="0.35">
      <c r="A94" s="2">
        <v>42138</v>
      </c>
      <c r="B94" s="4">
        <v>4.0945</v>
      </c>
      <c r="D94" s="6">
        <v>42096</v>
      </c>
      <c r="E94">
        <v>4.0640000000000001</v>
      </c>
    </row>
    <row r="95" spans="1:5" x14ac:dyDescent="0.35">
      <c r="A95" s="2">
        <v>42139</v>
      </c>
      <c r="B95" s="4">
        <v>4.0587</v>
      </c>
      <c r="D95" s="6">
        <v>42097</v>
      </c>
      <c r="E95">
        <v>4.0747999999999998</v>
      </c>
    </row>
    <row r="96" spans="1:5" x14ac:dyDescent="0.35">
      <c r="A96" s="2">
        <v>42142</v>
      </c>
      <c r="B96" s="4">
        <v>4.0468000000000002</v>
      </c>
      <c r="D96" s="6">
        <v>42098</v>
      </c>
      <c r="E96">
        <v>4.0747999999999998</v>
      </c>
    </row>
    <row r="97" spans="1:5" x14ac:dyDescent="0.35">
      <c r="A97" s="2">
        <v>42143</v>
      </c>
      <c r="B97" s="4">
        <v>4.0465</v>
      </c>
      <c r="D97" s="6">
        <v>42099</v>
      </c>
      <c r="E97">
        <v>4.0747999999999998</v>
      </c>
    </row>
    <row r="98" spans="1:5" x14ac:dyDescent="0.35">
      <c r="A98" s="2">
        <v>42144</v>
      </c>
      <c r="B98" s="4">
        <v>4.0606</v>
      </c>
      <c r="D98" s="6">
        <v>42100</v>
      </c>
      <c r="E98">
        <v>4.0747999999999998</v>
      </c>
    </row>
    <row r="99" spans="1:5" x14ac:dyDescent="0.35">
      <c r="A99" s="2">
        <v>42145</v>
      </c>
      <c r="B99" s="4">
        <v>4.0835999999999997</v>
      </c>
      <c r="D99" s="6">
        <v>42101</v>
      </c>
      <c r="E99">
        <v>4.0614999999999997</v>
      </c>
    </row>
    <row r="100" spans="1:5" x14ac:dyDescent="0.35">
      <c r="A100" s="2">
        <v>42146</v>
      </c>
      <c r="B100" s="4">
        <v>4.0979999999999999</v>
      </c>
      <c r="D100" s="6">
        <v>42102</v>
      </c>
      <c r="E100">
        <v>4.0339999999999998</v>
      </c>
    </row>
    <row r="101" spans="1:5" x14ac:dyDescent="0.35">
      <c r="A101" s="2">
        <v>42149</v>
      </c>
      <c r="B101" s="4">
        <v>4.1148999999999996</v>
      </c>
      <c r="D101" s="6">
        <v>42103</v>
      </c>
      <c r="E101">
        <v>4.0198</v>
      </c>
    </row>
    <row r="102" spans="1:5" x14ac:dyDescent="0.35">
      <c r="A102" s="2">
        <v>42150</v>
      </c>
      <c r="B102" s="4">
        <v>4.1279000000000003</v>
      </c>
      <c r="D102" s="6">
        <v>42104</v>
      </c>
      <c r="E102">
        <v>4.0198</v>
      </c>
    </row>
    <row r="103" spans="1:5" x14ac:dyDescent="0.35">
      <c r="A103" s="2">
        <v>42151</v>
      </c>
      <c r="B103" s="4">
        <v>4.1405000000000003</v>
      </c>
      <c r="D103" s="6">
        <v>42105</v>
      </c>
      <c r="E103">
        <v>4.0198</v>
      </c>
    </row>
    <row r="104" spans="1:5" x14ac:dyDescent="0.35">
      <c r="A104" s="2">
        <v>42152</v>
      </c>
      <c r="B104" s="4">
        <v>4.1418999999999997</v>
      </c>
      <c r="D104" s="6">
        <v>42106</v>
      </c>
      <c r="E104">
        <v>4.0198</v>
      </c>
    </row>
    <row r="105" spans="1:5" x14ac:dyDescent="0.35">
      <c r="A105" s="2">
        <v>42153</v>
      </c>
      <c r="B105" s="4">
        <v>4.1300999999999997</v>
      </c>
      <c r="D105" s="6">
        <v>42107</v>
      </c>
      <c r="E105">
        <v>4.0198</v>
      </c>
    </row>
    <row r="106" spans="1:5" x14ac:dyDescent="0.35">
      <c r="A106" s="2">
        <v>42156</v>
      </c>
      <c r="B106" s="4">
        <v>4.1260000000000003</v>
      </c>
      <c r="D106" s="6">
        <v>42108</v>
      </c>
      <c r="E106">
        <v>4.0087999999999999</v>
      </c>
    </row>
    <row r="107" spans="1:5" x14ac:dyDescent="0.35">
      <c r="A107" s="2">
        <v>42157</v>
      </c>
      <c r="B107" s="4">
        <v>4.1374000000000004</v>
      </c>
      <c r="D107" s="6">
        <v>42109</v>
      </c>
      <c r="E107">
        <v>4.0083000000000002</v>
      </c>
    </row>
    <row r="108" spans="1:5" x14ac:dyDescent="0.35">
      <c r="A108" s="2">
        <v>42158</v>
      </c>
      <c r="B108" s="4">
        <v>4.1307</v>
      </c>
      <c r="D108" s="6">
        <v>42110</v>
      </c>
      <c r="E108">
        <v>4.0140000000000002</v>
      </c>
    </row>
    <row r="109" spans="1:5" x14ac:dyDescent="0.35">
      <c r="A109" s="2">
        <v>42160</v>
      </c>
      <c r="B109" s="4">
        <v>4.16</v>
      </c>
      <c r="D109" s="6">
        <v>42111</v>
      </c>
      <c r="E109">
        <v>4.0330000000000004</v>
      </c>
    </row>
    <row r="110" spans="1:5" x14ac:dyDescent="0.35">
      <c r="A110" s="2">
        <v>42163</v>
      </c>
      <c r="B110" s="4">
        <v>4.1558999999999999</v>
      </c>
      <c r="D110" s="6">
        <v>42112</v>
      </c>
      <c r="E110">
        <v>4.0330000000000004</v>
      </c>
    </row>
    <row r="111" spans="1:5" x14ac:dyDescent="0.35">
      <c r="A111" s="2">
        <v>42164</v>
      </c>
      <c r="B111" s="4">
        <v>4.1704999999999997</v>
      </c>
      <c r="D111" s="6">
        <v>42113</v>
      </c>
      <c r="E111">
        <v>4.0330000000000004</v>
      </c>
    </row>
    <row r="112" spans="1:5" x14ac:dyDescent="0.35">
      <c r="A112" s="2">
        <v>42165</v>
      </c>
      <c r="B112" s="4">
        <v>4.1601999999999997</v>
      </c>
      <c r="D112" s="6">
        <v>42114</v>
      </c>
      <c r="E112">
        <v>4.0111999999999997</v>
      </c>
    </row>
    <row r="113" spans="1:5" x14ac:dyDescent="0.35">
      <c r="A113" s="2">
        <v>42166</v>
      </c>
      <c r="B113" s="4">
        <v>4.1481000000000003</v>
      </c>
      <c r="D113" s="6">
        <v>42115</v>
      </c>
      <c r="E113">
        <v>3.9822000000000002</v>
      </c>
    </row>
    <row r="114" spans="1:5" x14ac:dyDescent="0.35">
      <c r="A114" s="2">
        <v>42167</v>
      </c>
      <c r="B114" s="4">
        <v>4.1422999999999996</v>
      </c>
      <c r="D114" s="6">
        <v>42116</v>
      </c>
      <c r="E114">
        <v>4.0015000000000001</v>
      </c>
    </row>
    <row r="115" spans="1:5" x14ac:dyDescent="0.35">
      <c r="A115" s="2">
        <v>42170</v>
      </c>
      <c r="B115" s="4">
        <v>4.1486000000000001</v>
      </c>
      <c r="D115" s="6">
        <v>42117</v>
      </c>
      <c r="E115">
        <v>4.0075000000000003</v>
      </c>
    </row>
    <row r="116" spans="1:5" x14ac:dyDescent="0.35">
      <c r="A116" s="2">
        <v>42171</v>
      </c>
      <c r="B116" s="4">
        <v>4.1595000000000004</v>
      </c>
      <c r="D116" s="6">
        <v>42118</v>
      </c>
      <c r="E116">
        <v>4.0160999999999998</v>
      </c>
    </row>
    <row r="117" spans="1:5" x14ac:dyDescent="0.35">
      <c r="A117" s="2">
        <v>42172</v>
      </c>
      <c r="B117" s="4">
        <v>4.1535000000000002</v>
      </c>
      <c r="D117" s="6">
        <v>42119</v>
      </c>
      <c r="E117">
        <v>4.0160999999999998</v>
      </c>
    </row>
    <row r="118" spans="1:5" x14ac:dyDescent="0.35">
      <c r="A118" s="2">
        <v>42173</v>
      </c>
      <c r="B118" s="4">
        <v>4.1615000000000002</v>
      </c>
      <c r="D118" s="6">
        <v>42120</v>
      </c>
      <c r="E118">
        <v>4.0160999999999998</v>
      </c>
    </row>
    <row r="119" spans="1:5" x14ac:dyDescent="0.35">
      <c r="A119" s="2">
        <v>42174</v>
      </c>
      <c r="B119" s="4">
        <v>4.1715</v>
      </c>
      <c r="D119" s="6">
        <v>42121</v>
      </c>
      <c r="E119">
        <v>4.0213999999999999</v>
      </c>
    </row>
    <row r="120" spans="1:5" x14ac:dyDescent="0.35">
      <c r="A120" s="2">
        <v>42177</v>
      </c>
      <c r="B120" s="4">
        <v>4.1723999999999997</v>
      </c>
      <c r="D120" s="6">
        <v>42122</v>
      </c>
      <c r="E120">
        <v>4.0075000000000003</v>
      </c>
    </row>
    <row r="121" spans="1:5" x14ac:dyDescent="0.35">
      <c r="A121" s="2">
        <v>42178</v>
      </c>
      <c r="B121" s="4">
        <v>4.1637000000000004</v>
      </c>
      <c r="D121" s="6">
        <v>42123</v>
      </c>
      <c r="E121">
        <v>4.0060000000000002</v>
      </c>
    </row>
    <row r="122" spans="1:5" x14ac:dyDescent="0.35">
      <c r="A122" s="2">
        <v>42179</v>
      </c>
      <c r="B122" s="4">
        <v>4.1639999999999997</v>
      </c>
      <c r="D122" s="6">
        <v>42124</v>
      </c>
      <c r="E122">
        <v>4.0336999999999996</v>
      </c>
    </row>
    <row r="123" spans="1:5" x14ac:dyDescent="0.35">
      <c r="A123" s="2">
        <v>42180</v>
      </c>
      <c r="B123" s="4">
        <v>4.1737000000000002</v>
      </c>
      <c r="D123" s="6">
        <v>42125</v>
      </c>
      <c r="E123">
        <v>4.0336999999999996</v>
      </c>
    </row>
    <row r="124" spans="1:5" x14ac:dyDescent="0.35">
      <c r="A124" s="2">
        <v>42181</v>
      </c>
      <c r="B124" s="4">
        <v>4.1764000000000001</v>
      </c>
      <c r="D124" s="6">
        <v>42126</v>
      </c>
      <c r="E124">
        <v>4.0336999999999996</v>
      </c>
    </row>
    <row r="125" spans="1:5" x14ac:dyDescent="0.35">
      <c r="A125" s="2">
        <v>42184</v>
      </c>
      <c r="B125" s="4">
        <v>4.1893000000000002</v>
      </c>
      <c r="D125" s="6">
        <v>42127</v>
      </c>
      <c r="E125">
        <v>4.0336999999999996</v>
      </c>
    </row>
    <row r="126" spans="1:5" x14ac:dyDescent="0.35">
      <c r="A126" s="2">
        <v>42185</v>
      </c>
      <c r="B126" s="4">
        <v>4.1943999999999999</v>
      </c>
      <c r="D126" s="6">
        <v>42128</v>
      </c>
      <c r="E126">
        <v>4.0465</v>
      </c>
    </row>
    <row r="127" spans="1:5" x14ac:dyDescent="0.35">
      <c r="A127" s="2">
        <v>42186</v>
      </c>
      <c r="B127" s="4">
        <v>4.1923000000000004</v>
      </c>
      <c r="D127" s="6">
        <v>42129</v>
      </c>
      <c r="E127">
        <v>4.0179</v>
      </c>
    </row>
    <row r="128" spans="1:5" x14ac:dyDescent="0.35">
      <c r="A128" s="2">
        <v>42187</v>
      </c>
      <c r="B128" s="4">
        <v>4.1935000000000002</v>
      </c>
      <c r="D128" s="6">
        <v>42130</v>
      </c>
      <c r="E128">
        <v>4.0552000000000001</v>
      </c>
    </row>
    <row r="129" spans="1:5" x14ac:dyDescent="0.35">
      <c r="A129" s="2">
        <v>42188</v>
      </c>
      <c r="B129" s="4">
        <v>4.1896000000000004</v>
      </c>
      <c r="D129" s="6">
        <v>42131</v>
      </c>
      <c r="E129">
        <v>4.0685000000000002</v>
      </c>
    </row>
    <row r="130" spans="1:5" x14ac:dyDescent="0.35">
      <c r="A130" s="2">
        <v>42191</v>
      </c>
      <c r="B130" s="4">
        <v>4.1989999999999998</v>
      </c>
      <c r="D130" s="6">
        <v>42132</v>
      </c>
      <c r="E130">
        <v>4.0552000000000001</v>
      </c>
    </row>
    <row r="131" spans="1:5" x14ac:dyDescent="0.35">
      <c r="A131" s="2">
        <v>42192</v>
      </c>
      <c r="B131" s="4">
        <v>4.2026000000000003</v>
      </c>
      <c r="D131" s="6">
        <v>42133</v>
      </c>
      <c r="E131">
        <v>4.0552000000000001</v>
      </c>
    </row>
    <row r="132" spans="1:5" x14ac:dyDescent="0.35">
      <c r="A132" s="2">
        <v>42193</v>
      </c>
      <c r="B132" s="4">
        <v>4.2213000000000003</v>
      </c>
      <c r="D132" s="6">
        <v>42134</v>
      </c>
      <c r="E132">
        <v>4.0552000000000001</v>
      </c>
    </row>
    <row r="133" spans="1:5" x14ac:dyDescent="0.35">
      <c r="A133" s="2">
        <v>42194</v>
      </c>
      <c r="B133" s="4">
        <v>4.2276999999999996</v>
      </c>
      <c r="D133" s="6">
        <v>42135</v>
      </c>
      <c r="E133">
        <v>4.0766999999999998</v>
      </c>
    </row>
    <row r="134" spans="1:5" x14ac:dyDescent="0.35">
      <c r="A134" s="2">
        <v>42195</v>
      </c>
      <c r="B134" s="4">
        <v>4.1905000000000001</v>
      </c>
      <c r="D134" s="6">
        <v>42136</v>
      </c>
      <c r="E134">
        <v>4.1029999999999998</v>
      </c>
    </row>
    <row r="135" spans="1:5" x14ac:dyDescent="0.35">
      <c r="A135" s="2">
        <v>42198</v>
      </c>
      <c r="B135" s="4">
        <v>4.1550000000000002</v>
      </c>
      <c r="D135" s="6">
        <v>42137</v>
      </c>
      <c r="E135">
        <v>4.0765000000000002</v>
      </c>
    </row>
    <row r="136" spans="1:5" x14ac:dyDescent="0.35">
      <c r="A136" s="2">
        <v>42199</v>
      </c>
      <c r="B136" s="4">
        <v>4.1544999999999996</v>
      </c>
      <c r="D136" s="6">
        <v>42138</v>
      </c>
      <c r="E136">
        <v>4.0945</v>
      </c>
    </row>
    <row r="137" spans="1:5" x14ac:dyDescent="0.35">
      <c r="A137" s="2">
        <v>42200</v>
      </c>
      <c r="B137" s="4">
        <v>4.1318999999999999</v>
      </c>
      <c r="D137" s="6">
        <v>42139</v>
      </c>
      <c r="E137">
        <v>4.0587</v>
      </c>
    </row>
    <row r="138" spans="1:5" x14ac:dyDescent="0.35">
      <c r="A138" s="2">
        <v>42201</v>
      </c>
      <c r="B138" s="4">
        <v>4.1111000000000004</v>
      </c>
      <c r="D138" s="6">
        <v>42140</v>
      </c>
      <c r="E138">
        <v>4.0587</v>
      </c>
    </row>
    <row r="139" spans="1:5" x14ac:dyDescent="0.35">
      <c r="A139" s="2">
        <v>42202</v>
      </c>
      <c r="B139" s="4">
        <v>4.1021000000000001</v>
      </c>
      <c r="D139" s="6">
        <v>42141</v>
      </c>
      <c r="E139">
        <v>4.0587</v>
      </c>
    </row>
    <row r="140" spans="1:5" x14ac:dyDescent="0.35">
      <c r="A140" s="2">
        <v>42205</v>
      </c>
      <c r="B140" s="4">
        <v>4.1082999999999998</v>
      </c>
      <c r="D140" s="6">
        <v>42142</v>
      </c>
      <c r="E140">
        <v>4.0468000000000002</v>
      </c>
    </row>
    <row r="141" spans="1:5" x14ac:dyDescent="0.35">
      <c r="A141" s="2">
        <v>42206</v>
      </c>
      <c r="B141" s="4">
        <v>4.1112000000000002</v>
      </c>
      <c r="D141" s="6">
        <v>42143</v>
      </c>
      <c r="E141">
        <v>4.0465</v>
      </c>
    </row>
    <row r="142" spans="1:5" x14ac:dyDescent="0.35">
      <c r="A142" s="2">
        <v>42207</v>
      </c>
      <c r="B142" s="4">
        <v>4.1173999999999999</v>
      </c>
      <c r="D142" s="6">
        <v>42144</v>
      </c>
      <c r="E142">
        <v>4.0606</v>
      </c>
    </row>
    <row r="143" spans="1:5" x14ac:dyDescent="0.35">
      <c r="A143" s="2">
        <v>42208</v>
      </c>
      <c r="B143" s="4">
        <v>4.1284999999999998</v>
      </c>
      <c r="D143" s="6">
        <v>42145</v>
      </c>
      <c r="E143">
        <v>4.0835999999999997</v>
      </c>
    </row>
    <row r="144" spans="1:5" x14ac:dyDescent="0.35">
      <c r="A144" s="2">
        <v>42209</v>
      </c>
      <c r="B144" s="4">
        <v>4.1195000000000004</v>
      </c>
      <c r="D144" s="6">
        <v>42146</v>
      </c>
      <c r="E144">
        <v>4.0979999999999999</v>
      </c>
    </row>
    <row r="145" spans="1:5" x14ac:dyDescent="0.35">
      <c r="A145" s="2">
        <v>42212</v>
      </c>
      <c r="B145" s="4">
        <v>4.1494999999999997</v>
      </c>
      <c r="D145" s="6">
        <v>42147</v>
      </c>
      <c r="E145">
        <v>4.0979999999999999</v>
      </c>
    </row>
    <row r="146" spans="1:5" x14ac:dyDescent="0.35">
      <c r="A146" s="2">
        <v>42213</v>
      </c>
      <c r="B146" s="4">
        <v>4.1280000000000001</v>
      </c>
      <c r="D146" s="6">
        <v>42148</v>
      </c>
      <c r="E146">
        <v>4.0979999999999999</v>
      </c>
    </row>
    <row r="147" spans="1:5" x14ac:dyDescent="0.35">
      <c r="A147" s="2">
        <v>42214</v>
      </c>
      <c r="B147" s="4">
        <v>4.1452</v>
      </c>
      <c r="D147" s="6">
        <v>42149</v>
      </c>
      <c r="E147">
        <v>4.1148999999999996</v>
      </c>
    </row>
    <row r="148" spans="1:5" x14ac:dyDescent="0.35">
      <c r="A148" s="2">
        <v>42215</v>
      </c>
      <c r="B148" s="4">
        <v>4.1429</v>
      </c>
      <c r="D148" s="6">
        <v>42150</v>
      </c>
      <c r="E148">
        <v>4.1279000000000003</v>
      </c>
    </row>
    <row r="149" spans="1:5" x14ac:dyDescent="0.35">
      <c r="A149" s="2">
        <v>42216</v>
      </c>
      <c r="B149" s="4">
        <v>4.1487999999999996</v>
      </c>
      <c r="D149" s="6">
        <v>42151</v>
      </c>
      <c r="E149">
        <v>4.1405000000000003</v>
      </c>
    </row>
    <row r="150" spans="1:5" x14ac:dyDescent="0.35">
      <c r="A150" s="2">
        <v>42219</v>
      </c>
      <c r="B150" s="4">
        <v>4.1360000000000001</v>
      </c>
      <c r="D150" s="6">
        <v>42152</v>
      </c>
      <c r="E150">
        <v>4.1418999999999997</v>
      </c>
    </row>
    <row r="151" spans="1:5" x14ac:dyDescent="0.35">
      <c r="A151" s="2">
        <v>42220</v>
      </c>
      <c r="B151" s="4">
        <v>4.1463000000000001</v>
      </c>
      <c r="D151" s="6">
        <v>42153</v>
      </c>
      <c r="E151">
        <v>4.1300999999999997</v>
      </c>
    </row>
    <row r="152" spans="1:5" x14ac:dyDescent="0.35">
      <c r="A152" s="2">
        <v>42221</v>
      </c>
      <c r="B152" s="4">
        <v>4.1654999999999998</v>
      </c>
      <c r="D152" s="6">
        <v>42154</v>
      </c>
      <c r="E152">
        <v>4.1300999999999997</v>
      </c>
    </row>
    <row r="153" spans="1:5" x14ac:dyDescent="0.35">
      <c r="A153" s="2">
        <v>42222</v>
      </c>
      <c r="B153" s="4">
        <v>4.1798000000000002</v>
      </c>
      <c r="D153" s="6">
        <v>42155</v>
      </c>
      <c r="E153">
        <v>4.1300999999999997</v>
      </c>
    </row>
    <row r="154" spans="1:5" x14ac:dyDescent="0.35">
      <c r="A154" s="2">
        <v>42223</v>
      </c>
      <c r="B154" s="4">
        <v>4.1867999999999999</v>
      </c>
      <c r="D154" s="6">
        <v>42156</v>
      </c>
      <c r="E154">
        <v>4.1260000000000003</v>
      </c>
    </row>
    <row r="155" spans="1:5" x14ac:dyDescent="0.35">
      <c r="A155" s="2">
        <v>42226</v>
      </c>
      <c r="B155" s="4">
        <v>4.1932999999999998</v>
      </c>
      <c r="D155" s="6">
        <v>42157</v>
      </c>
      <c r="E155">
        <v>4.1374000000000004</v>
      </c>
    </row>
    <row r="156" spans="1:5" x14ac:dyDescent="0.35">
      <c r="A156" s="2">
        <v>42227</v>
      </c>
      <c r="B156" s="4">
        <v>4.2035</v>
      </c>
      <c r="D156" s="6">
        <v>42158</v>
      </c>
      <c r="E156">
        <v>4.1307</v>
      </c>
    </row>
    <row r="157" spans="1:5" x14ac:dyDescent="0.35">
      <c r="A157" s="2">
        <v>42228</v>
      </c>
      <c r="B157" s="4">
        <v>4.2092999999999998</v>
      </c>
      <c r="D157" s="6">
        <v>42159</v>
      </c>
      <c r="E157">
        <v>4.1307</v>
      </c>
    </row>
    <row r="158" spans="1:5" x14ac:dyDescent="0.35">
      <c r="A158" s="2">
        <v>42229</v>
      </c>
      <c r="B158" s="4">
        <v>4.1821999999999999</v>
      </c>
      <c r="D158" s="6">
        <v>42160</v>
      </c>
      <c r="E158">
        <v>4.16</v>
      </c>
    </row>
    <row r="159" spans="1:5" x14ac:dyDescent="0.35">
      <c r="A159" s="2">
        <v>42230</v>
      </c>
      <c r="B159" s="4">
        <v>4.1848999999999998</v>
      </c>
      <c r="D159" s="6">
        <v>42161</v>
      </c>
      <c r="E159">
        <v>4.16</v>
      </c>
    </row>
    <row r="160" spans="1:5" x14ac:dyDescent="0.35">
      <c r="A160" s="2">
        <v>42233</v>
      </c>
      <c r="B160" s="4">
        <v>4.1775000000000002</v>
      </c>
      <c r="D160" s="6">
        <v>42162</v>
      </c>
      <c r="E160">
        <v>4.16</v>
      </c>
    </row>
    <row r="161" spans="1:5" x14ac:dyDescent="0.35">
      <c r="A161" s="2">
        <v>42234</v>
      </c>
      <c r="B161" s="4">
        <v>4.1616</v>
      </c>
      <c r="D161" s="6">
        <v>42163</v>
      </c>
      <c r="E161">
        <v>4.1558999999999999</v>
      </c>
    </row>
    <row r="162" spans="1:5" x14ac:dyDescent="0.35">
      <c r="A162" s="2">
        <v>42235</v>
      </c>
      <c r="B162" s="4">
        <v>4.1689999999999996</v>
      </c>
      <c r="D162" s="6">
        <v>42164</v>
      </c>
      <c r="E162">
        <v>4.1704999999999997</v>
      </c>
    </row>
    <row r="163" spans="1:5" x14ac:dyDescent="0.35">
      <c r="A163" s="2">
        <v>42236</v>
      </c>
      <c r="B163" s="4">
        <v>4.1946000000000003</v>
      </c>
      <c r="D163" s="6">
        <v>42165</v>
      </c>
      <c r="E163">
        <v>4.1601999999999997</v>
      </c>
    </row>
    <row r="164" spans="1:5" x14ac:dyDescent="0.35">
      <c r="A164" s="2">
        <v>42237</v>
      </c>
      <c r="B164" s="4">
        <v>4.2013999999999996</v>
      </c>
      <c r="D164" s="6">
        <v>42166</v>
      </c>
      <c r="E164">
        <v>4.1481000000000003</v>
      </c>
    </row>
    <row r="165" spans="1:5" x14ac:dyDescent="0.35">
      <c r="A165" s="2">
        <v>42240</v>
      </c>
      <c r="B165" s="4">
        <v>4.2389999999999999</v>
      </c>
      <c r="D165" s="6">
        <v>42167</v>
      </c>
      <c r="E165">
        <v>4.1422999999999996</v>
      </c>
    </row>
    <row r="166" spans="1:5" x14ac:dyDescent="0.35">
      <c r="A166" s="2">
        <v>42241</v>
      </c>
      <c r="B166" s="4">
        <v>4.2309000000000001</v>
      </c>
      <c r="D166" s="6">
        <v>42168</v>
      </c>
      <c r="E166">
        <v>4.1422999999999996</v>
      </c>
    </row>
    <row r="167" spans="1:5" x14ac:dyDescent="0.35">
      <c r="A167" s="2">
        <v>42242</v>
      </c>
      <c r="B167" s="4">
        <v>4.2381000000000002</v>
      </c>
      <c r="D167" s="6">
        <v>42169</v>
      </c>
      <c r="E167">
        <v>4.1422999999999996</v>
      </c>
    </row>
    <row r="168" spans="1:5" x14ac:dyDescent="0.35">
      <c r="A168" s="2">
        <v>42243</v>
      </c>
      <c r="B168" s="4">
        <v>4.2255000000000003</v>
      </c>
      <c r="D168" s="6">
        <v>42170</v>
      </c>
      <c r="E168">
        <v>4.1486000000000001</v>
      </c>
    </row>
    <row r="169" spans="1:5" x14ac:dyDescent="0.35">
      <c r="A169" s="2">
        <v>42244</v>
      </c>
      <c r="B169" s="4">
        <v>4.2324999999999999</v>
      </c>
      <c r="D169" s="6">
        <v>42171</v>
      </c>
      <c r="E169">
        <v>4.1595000000000004</v>
      </c>
    </row>
    <row r="170" spans="1:5" x14ac:dyDescent="0.35">
      <c r="A170" s="2">
        <v>42247</v>
      </c>
      <c r="B170" s="4">
        <v>4.2343999999999999</v>
      </c>
      <c r="D170" s="6">
        <v>42172</v>
      </c>
      <c r="E170">
        <v>4.1535000000000002</v>
      </c>
    </row>
    <row r="171" spans="1:5" x14ac:dyDescent="0.35">
      <c r="A171" s="2">
        <v>42248</v>
      </c>
      <c r="B171" s="4">
        <v>4.2297000000000002</v>
      </c>
      <c r="D171" s="6">
        <v>42173</v>
      </c>
      <c r="E171">
        <v>4.1615000000000002</v>
      </c>
    </row>
    <row r="172" spans="1:5" x14ac:dyDescent="0.35">
      <c r="A172" s="2">
        <v>42249</v>
      </c>
      <c r="B172" s="4">
        <v>4.2439999999999998</v>
      </c>
      <c r="D172" s="6">
        <v>42174</v>
      </c>
      <c r="E172">
        <v>4.1715</v>
      </c>
    </row>
    <row r="173" spans="1:5" x14ac:dyDescent="0.35">
      <c r="A173" s="2">
        <v>42250</v>
      </c>
      <c r="B173" s="4">
        <v>4.2313999999999998</v>
      </c>
      <c r="D173" s="6">
        <v>42175</v>
      </c>
      <c r="E173">
        <v>4.1715</v>
      </c>
    </row>
    <row r="174" spans="1:5" x14ac:dyDescent="0.35">
      <c r="A174" s="2">
        <v>42251</v>
      </c>
      <c r="B174" s="4">
        <v>4.2290000000000001</v>
      </c>
      <c r="D174" s="6">
        <v>42176</v>
      </c>
      <c r="E174">
        <v>4.1715</v>
      </c>
    </row>
    <row r="175" spans="1:5" x14ac:dyDescent="0.35">
      <c r="A175" s="2">
        <v>42254</v>
      </c>
      <c r="B175" s="4">
        <v>4.2335000000000003</v>
      </c>
      <c r="D175" s="6">
        <v>42177</v>
      </c>
      <c r="E175">
        <v>4.1723999999999997</v>
      </c>
    </row>
    <row r="176" spans="1:5" x14ac:dyDescent="0.35">
      <c r="A176" s="2">
        <v>42255</v>
      </c>
      <c r="B176" s="4">
        <v>4.2359999999999998</v>
      </c>
      <c r="D176" s="6">
        <v>42178</v>
      </c>
      <c r="E176">
        <v>4.1637000000000004</v>
      </c>
    </row>
    <row r="177" spans="1:5" x14ac:dyDescent="0.35">
      <c r="A177" s="2">
        <v>42256</v>
      </c>
      <c r="B177" s="4">
        <v>4.2129000000000003</v>
      </c>
      <c r="D177" s="6">
        <v>42179</v>
      </c>
      <c r="E177">
        <v>4.1639999999999997</v>
      </c>
    </row>
    <row r="178" spans="1:5" x14ac:dyDescent="0.35">
      <c r="A178" s="2">
        <v>42257</v>
      </c>
      <c r="B178" s="4">
        <v>4.2153</v>
      </c>
      <c r="D178" s="6">
        <v>42180</v>
      </c>
      <c r="E178">
        <v>4.1737000000000002</v>
      </c>
    </row>
    <row r="179" spans="1:5" x14ac:dyDescent="0.35">
      <c r="A179" s="2">
        <v>42258</v>
      </c>
      <c r="B179" s="4">
        <v>4.2080000000000002</v>
      </c>
      <c r="D179" s="6">
        <v>42181</v>
      </c>
      <c r="E179">
        <v>4.1764000000000001</v>
      </c>
    </row>
    <row r="180" spans="1:5" x14ac:dyDescent="0.35">
      <c r="A180" s="2">
        <v>42261</v>
      </c>
      <c r="B180" s="4">
        <v>4.2089999999999996</v>
      </c>
      <c r="D180" s="6">
        <v>42182</v>
      </c>
      <c r="E180">
        <v>4.1764000000000001</v>
      </c>
    </row>
    <row r="181" spans="1:5" x14ac:dyDescent="0.35">
      <c r="A181" s="2">
        <v>42262</v>
      </c>
      <c r="B181" s="4">
        <v>4.2093999999999996</v>
      </c>
      <c r="D181" s="6">
        <v>42183</v>
      </c>
      <c r="E181">
        <v>4.1764000000000001</v>
      </c>
    </row>
    <row r="182" spans="1:5" x14ac:dyDescent="0.35">
      <c r="A182" s="2">
        <v>42263</v>
      </c>
      <c r="B182" s="4">
        <v>4.1993999999999998</v>
      </c>
      <c r="D182" s="6">
        <v>42184</v>
      </c>
      <c r="E182">
        <v>4.1893000000000002</v>
      </c>
    </row>
    <row r="183" spans="1:5" x14ac:dyDescent="0.35">
      <c r="A183" s="2">
        <v>42264</v>
      </c>
      <c r="B183" s="4">
        <v>4.2065000000000001</v>
      </c>
      <c r="D183" s="6">
        <v>42185</v>
      </c>
      <c r="E183">
        <v>4.1943999999999999</v>
      </c>
    </row>
    <row r="184" spans="1:5" x14ac:dyDescent="0.35">
      <c r="A184" s="2">
        <v>42265</v>
      </c>
      <c r="B184" s="4">
        <v>4.2058999999999997</v>
      </c>
      <c r="D184" s="6">
        <v>42186</v>
      </c>
      <c r="E184">
        <v>4.1923000000000004</v>
      </c>
    </row>
    <row r="185" spans="1:5" x14ac:dyDescent="0.35">
      <c r="A185" s="2">
        <v>42268</v>
      </c>
      <c r="B185" s="4">
        <v>4.1896000000000004</v>
      </c>
      <c r="D185" s="6">
        <v>42187</v>
      </c>
      <c r="E185">
        <v>4.1935000000000002</v>
      </c>
    </row>
    <row r="186" spans="1:5" x14ac:dyDescent="0.35">
      <c r="A186" s="2">
        <v>42269</v>
      </c>
      <c r="B186" s="4">
        <v>4.1924000000000001</v>
      </c>
      <c r="D186" s="6">
        <v>42188</v>
      </c>
      <c r="E186">
        <v>4.1896000000000004</v>
      </c>
    </row>
    <row r="187" spans="1:5" x14ac:dyDescent="0.35">
      <c r="A187" s="2">
        <v>42270</v>
      </c>
      <c r="B187" s="4">
        <v>4.2007000000000003</v>
      </c>
      <c r="D187" s="6">
        <v>42189</v>
      </c>
      <c r="E187">
        <v>4.1896000000000004</v>
      </c>
    </row>
    <row r="188" spans="1:5" x14ac:dyDescent="0.35">
      <c r="A188" s="2">
        <v>42271</v>
      </c>
      <c r="B188" s="4">
        <v>4.22</v>
      </c>
      <c r="D188" s="6">
        <v>42190</v>
      </c>
      <c r="E188">
        <v>4.1896000000000004</v>
      </c>
    </row>
    <row r="189" spans="1:5" x14ac:dyDescent="0.35">
      <c r="A189" s="2">
        <v>42272</v>
      </c>
      <c r="B189" s="4">
        <v>4.2115</v>
      </c>
      <c r="D189" s="6">
        <v>42191</v>
      </c>
      <c r="E189">
        <v>4.1989999999999998</v>
      </c>
    </row>
    <row r="190" spans="1:5" x14ac:dyDescent="0.35">
      <c r="A190" s="2">
        <v>42275</v>
      </c>
      <c r="B190" s="4">
        <v>4.2333999999999996</v>
      </c>
      <c r="D190" s="6">
        <v>42192</v>
      </c>
      <c r="E190">
        <v>4.2026000000000003</v>
      </c>
    </row>
    <row r="191" spans="1:5" x14ac:dyDescent="0.35">
      <c r="A191" s="2">
        <v>42276</v>
      </c>
      <c r="B191" s="4">
        <v>4.2434000000000003</v>
      </c>
      <c r="D191" s="6">
        <v>42193</v>
      </c>
      <c r="E191">
        <v>4.2213000000000003</v>
      </c>
    </row>
    <row r="192" spans="1:5" x14ac:dyDescent="0.35">
      <c r="A192" s="2">
        <v>42277</v>
      </c>
      <c r="B192" s="4">
        <v>4.2385999999999999</v>
      </c>
      <c r="D192" s="6">
        <v>42194</v>
      </c>
      <c r="E192">
        <v>4.2276999999999996</v>
      </c>
    </row>
    <row r="193" spans="1:5" x14ac:dyDescent="0.35">
      <c r="A193" s="2">
        <v>42278</v>
      </c>
      <c r="B193" s="4">
        <v>4.2436999999999996</v>
      </c>
      <c r="D193" s="6">
        <v>42195</v>
      </c>
      <c r="E193">
        <v>4.1905000000000001</v>
      </c>
    </row>
    <row r="194" spans="1:5" x14ac:dyDescent="0.35">
      <c r="A194" s="2">
        <v>42279</v>
      </c>
      <c r="B194" s="4">
        <v>4.2450999999999999</v>
      </c>
      <c r="D194" s="6">
        <v>42196</v>
      </c>
      <c r="E194">
        <v>4.1905000000000001</v>
      </c>
    </row>
    <row r="195" spans="1:5" x14ac:dyDescent="0.35">
      <c r="A195" s="2">
        <v>42282</v>
      </c>
      <c r="B195" s="4">
        <v>4.2474999999999996</v>
      </c>
      <c r="D195" s="6">
        <v>42197</v>
      </c>
      <c r="E195">
        <v>4.1905000000000001</v>
      </c>
    </row>
    <row r="196" spans="1:5" x14ac:dyDescent="0.35">
      <c r="A196" s="2">
        <v>42283</v>
      </c>
      <c r="B196" s="4">
        <v>4.2453000000000003</v>
      </c>
      <c r="D196" s="6">
        <v>42198</v>
      </c>
      <c r="E196">
        <v>4.1550000000000002</v>
      </c>
    </row>
    <row r="197" spans="1:5" x14ac:dyDescent="0.35">
      <c r="A197" s="2">
        <v>42284</v>
      </c>
      <c r="B197" s="4">
        <v>4.2271999999999998</v>
      </c>
      <c r="D197" s="6">
        <v>42199</v>
      </c>
      <c r="E197">
        <v>4.1544999999999996</v>
      </c>
    </row>
    <row r="198" spans="1:5" x14ac:dyDescent="0.35">
      <c r="A198" s="2">
        <v>42285</v>
      </c>
      <c r="B198" s="4">
        <v>4.2404999999999999</v>
      </c>
      <c r="D198" s="6">
        <v>42200</v>
      </c>
      <c r="E198">
        <v>4.1318999999999999</v>
      </c>
    </row>
    <row r="199" spans="1:5" x14ac:dyDescent="0.35">
      <c r="A199" s="2">
        <v>42286</v>
      </c>
      <c r="B199" s="4">
        <v>4.2169999999999996</v>
      </c>
      <c r="D199" s="6">
        <v>42201</v>
      </c>
      <c r="E199">
        <v>4.1111000000000004</v>
      </c>
    </row>
    <row r="200" spans="1:5" x14ac:dyDescent="0.35">
      <c r="A200" s="2">
        <v>42289</v>
      </c>
      <c r="B200" s="4">
        <v>4.2272999999999996</v>
      </c>
      <c r="D200" s="6">
        <v>42202</v>
      </c>
      <c r="E200">
        <v>4.1021000000000001</v>
      </c>
    </row>
    <row r="201" spans="1:5" x14ac:dyDescent="0.35">
      <c r="A201" s="2">
        <v>42290</v>
      </c>
      <c r="B201" s="4">
        <v>4.2336</v>
      </c>
      <c r="D201" s="6">
        <v>42203</v>
      </c>
      <c r="E201">
        <v>4.1021000000000001</v>
      </c>
    </row>
    <row r="202" spans="1:5" x14ac:dyDescent="0.35">
      <c r="A202" s="2">
        <v>42291</v>
      </c>
      <c r="B202" s="4">
        <v>4.2365000000000004</v>
      </c>
      <c r="D202" s="6">
        <v>42204</v>
      </c>
      <c r="E202">
        <v>4.1021000000000001</v>
      </c>
    </row>
    <row r="203" spans="1:5" x14ac:dyDescent="0.35">
      <c r="A203" s="2">
        <v>42292</v>
      </c>
      <c r="B203" s="4">
        <v>4.2294999999999998</v>
      </c>
      <c r="D203" s="6">
        <v>42205</v>
      </c>
      <c r="E203">
        <v>4.1082999999999998</v>
      </c>
    </row>
    <row r="204" spans="1:5" x14ac:dyDescent="0.35">
      <c r="A204" s="2">
        <v>42293</v>
      </c>
      <c r="B204" s="4">
        <v>4.2314999999999996</v>
      </c>
      <c r="D204" s="6">
        <v>42206</v>
      </c>
      <c r="E204">
        <v>4.1112000000000002</v>
      </c>
    </row>
    <row r="205" spans="1:5" x14ac:dyDescent="0.35">
      <c r="A205" s="2">
        <v>42296</v>
      </c>
      <c r="B205" s="4">
        <v>4.2342000000000004</v>
      </c>
      <c r="D205" s="6">
        <v>42207</v>
      </c>
      <c r="E205">
        <v>4.1173999999999999</v>
      </c>
    </row>
    <row r="206" spans="1:5" x14ac:dyDescent="0.35">
      <c r="A206" s="2">
        <v>42297</v>
      </c>
      <c r="B206" s="4">
        <v>4.2472000000000003</v>
      </c>
      <c r="D206" s="6">
        <v>42208</v>
      </c>
      <c r="E206">
        <v>4.1284999999999998</v>
      </c>
    </row>
    <row r="207" spans="1:5" x14ac:dyDescent="0.35">
      <c r="A207" s="2">
        <v>42298</v>
      </c>
      <c r="B207" s="4">
        <v>4.2744999999999997</v>
      </c>
      <c r="D207" s="6">
        <v>42209</v>
      </c>
      <c r="E207">
        <v>4.1195000000000004</v>
      </c>
    </row>
    <row r="208" spans="1:5" x14ac:dyDescent="0.35">
      <c r="A208" s="2">
        <v>42299</v>
      </c>
      <c r="B208" s="4">
        <v>4.2769000000000004</v>
      </c>
      <c r="D208" s="6">
        <v>42210</v>
      </c>
      <c r="E208">
        <v>4.1195000000000004</v>
      </c>
    </row>
    <row r="209" spans="1:5" x14ac:dyDescent="0.35">
      <c r="A209" s="2">
        <v>42300</v>
      </c>
      <c r="B209" s="4">
        <v>4.2519999999999998</v>
      </c>
      <c r="D209" s="6">
        <v>42211</v>
      </c>
      <c r="E209">
        <v>4.1195000000000004</v>
      </c>
    </row>
    <row r="210" spans="1:5" x14ac:dyDescent="0.35">
      <c r="A210" s="2">
        <v>42303</v>
      </c>
      <c r="B210" s="4">
        <v>4.2605000000000004</v>
      </c>
      <c r="D210" s="6">
        <v>42212</v>
      </c>
      <c r="E210">
        <v>4.1494999999999997</v>
      </c>
    </row>
    <row r="211" spans="1:5" x14ac:dyDescent="0.35">
      <c r="A211" s="2">
        <v>42304</v>
      </c>
      <c r="B211" s="4">
        <v>4.2709000000000001</v>
      </c>
      <c r="D211" s="6">
        <v>42213</v>
      </c>
      <c r="E211">
        <v>4.1280000000000001</v>
      </c>
    </row>
    <row r="212" spans="1:5" x14ac:dyDescent="0.35">
      <c r="A212" s="2">
        <v>42305</v>
      </c>
      <c r="B212" s="4">
        <v>4.2901999999999996</v>
      </c>
      <c r="D212" s="6">
        <v>42214</v>
      </c>
      <c r="E212">
        <v>4.1452</v>
      </c>
    </row>
    <row r="213" spans="1:5" x14ac:dyDescent="0.35">
      <c r="A213" s="2">
        <v>42306</v>
      </c>
      <c r="B213" s="4">
        <v>4.2732000000000001</v>
      </c>
      <c r="D213" s="6">
        <v>42215</v>
      </c>
      <c r="E213">
        <v>4.1429</v>
      </c>
    </row>
    <row r="214" spans="1:5" x14ac:dyDescent="0.35">
      <c r="A214" s="2">
        <v>42307</v>
      </c>
      <c r="B214" s="4">
        <v>4.2652000000000001</v>
      </c>
      <c r="D214" s="6">
        <v>42216</v>
      </c>
      <c r="E214">
        <v>4.1487999999999996</v>
      </c>
    </row>
    <row r="215" spans="1:5" x14ac:dyDescent="0.35">
      <c r="A215" s="2">
        <v>42310</v>
      </c>
      <c r="B215" s="4">
        <v>4.2489999999999997</v>
      </c>
      <c r="D215" s="6">
        <v>42217</v>
      </c>
      <c r="E215">
        <v>4.1487999999999996</v>
      </c>
    </row>
    <row r="216" spans="1:5" x14ac:dyDescent="0.35">
      <c r="A216" s="2">
        <v>42311</v>
      </c>
      <c r="B216" s="4">
        <v>4.2495000000000003</v>
      </c>
      <c r="D216" s="6">
        <v>42218</v>
      </c>
      <c r="E216">
        <v>4.1487999999999996</v>
      </c>
    </row>
    <row r="217" spans="1:5" x14ac:dyDescent="0.35">
      <c r="A217" s="2">
        <v>42312</v>
      </c>
      <c r="B217" s="4">
        <v>4.2454999999999998</v>
      </c>
      <c r="D217" s="6">
        <v>42219</v>
      </c>
      <c r="E217">
        <v>4.1360000000000001</v>
      </c>
    </row>
    <row r="218" spans="1:5" x14ac:dyDescent="0.35">
      <c r="A218" s="2">
        <v>42313</v>
      </c>
      <c r="B218" s="4">
        <v>4.2305999999999999</v>
      </c>
      <c r="D218" s="6">
        <v>42220</v>
      </c>
      <c r="E218">
        <v>4.1463000000000001</v>
      </c>
    </row>
    <row r="219" spans="1:5" x14ac:dyDescent="0.35">
      <c r="A219" s="2">
        <v>42314</v>
      </c>
      <c r="B219" s="4">
        <v>4.2458</v>
      </c>
      <c r="D219" s="6">
        <v>42221</v>
      </c>
      <c r="E219">
        <v>4.1654999999999998</v>
      </c>
    </row>
    <row r="220" spans="1:5" x14ac:dyDescent="0.35">
      <c r="A220" s="2">
        <v>42317</v>
      </c>
      <c r="B220" s="4">
        <v>4.2651000000000003</v>
      </c>
      <c r="D220" s="6">
        <v>42222</v>
      </c>
      <c r="E220">
        <v>4.1798000000000002</v>
      </c>
    </row>
    <row r="221" spans="1:5" x14ac:dyDescent="0.35">
      <c r="A221" s="2">
        <v>42318</v>
      </c>
      <c r="B221" s="4">
        <v>4.2484999999999999</v>
      </c>
      <c r="D221" s="6">
        <v>42223</v>
      </c>
      <c r="E221">
        <v>4.1867999999999999</v>
      </c>
    </row>
    <row r="222" spans="1:5" x14ac:dyDescent="0.35">
      <c r="A222" s="2">
        <v>42320</v>
      </c>
      <c r="B222" s="4">
        <v>4.2244999999999999</v>
      </c>
      <c r="D222" s="6">
        <v>42224</v>
      </c>
      <c r="E222">
        <v>4.1867999999999999</v>
      </c>
    </row>
    <row r="223" spans="1:5" x14ac:dyDescent="0.35">
      <c r="A223" s="2">
        <v>42321</v>
      </c>
      <c r="B223" s="4">
        <v>4.2362000000000002</v>
      </c>
      <c r="D223" s="6">
        <v>42225</v>
      </c>
      <c r="E223">
        <v>4.1867999999999999</v>
      </c>
    </row>
    <row r="224" spans="1:5" x14ac:dyDescent="0.35">
      <c r="A224" s="2">
        <v>42324</v>
      </c>
      <c r="B224" s="4">
        <v>4.2472000000000003</v>
      </c>
      <c r="D224" s="6">
        <v>42226</v>
      </c>
      <c r="E224">
        <v>4.1932999999999998</v>
      </c>
    </row>
    <row r="225" spans="1:5" x14ac:dyDescent="0.35">
      <c r="A225" s="2">
        <v>42325</v>
      </c>
      <c r="B225" s="4">
        <v>4.2432999999999996</v>
      </c>
      <c r="D225" s="6">
        <v>42227</v>
      </c>
      <c r="E225">
        <v>4.2035</v>
      </c>
    </row>
    <row r="226" spans="1:5" x14ac:dyDescent="0.35">
      <c r="A226" s="2">
        <v>42326</v>
      </c>
      <c r="B226" s="4">
        <v>4.2508999999999997</v>
      </c>
      <c r="D226" s="6">
        <v>42228</v>
      </c>
      <c r="E226">
        <v>4.2092999999999998</v>
      </c>
    </row>
    <row r="227" spans="1:5" x14ac:dyDescent="0.35">
      <c r="A227" s="2">
        <v>42327</v>
      </c>
      <c r="B227" s="4">
        <v>4.2477</v>
      </c>
      <c r="D227" s="6">
        <v>42229</v>
      </c>
      <c r="E227">
        <v>4.1821999999999999</v>
      </c>
    </row>
    <row r="228" spans="1:5" x14ac:dyDescent="0.35">
      <c r="A228" s="2">
        <v>42328</v>
      </c>
      <c r="B228" s="4">
        <v>4.2441000000000004</v>
      </c>
      <c r="D228" s="6">
        <v>42230</v>
      </c>
      <c r="E228">
        <v>4.1848999999999998</v>
      </c>
    </row>
    <row r="229" spans="1:5" x14ac:dyDescent="0.35">
      <c r="A229" s="2">
        <v>42331</v>
      </c>
      <c r="B229" s="4">
        <v>4.2394999999999996</v>
      </c>
      <c r="D229" s="6">
        <v>42231</v>
      </c>
      <c r="E229">
        <v>4.1848999999999998</v>
      </c>
    </row>
    <row r="230" spans="1:5" x14ac:dyDescent="0.35">
      <c r="A230" s="2">
        <v>42332</v>
      </c>
      <c r="B230" s="4">
        <v>4.2609000000000004</v>
      </c>
      <c r="D230" s="6">
        <v>42232</v>
      </c>
      <c r="E230">
        <v>4.1848999999999998</v>
      </c>
    </row>
    <row r="231" spans="1:5" x14ac:dyDescent="0.35">
      <c r="A231" s="2">
        <v>42333</v>
      </c>
      <c r="B231" s="4">
        <v>4.2679999999999998</v>
      </c>
      <c r="D231" s="6">
        <v>42233</v>
      </c>
      <c r="E231">
        <v>4.1775000000000002</v>
      </c>
    </row>
    <row r="232" spans="1:5" x14ac:dyDescent="0.35">
      <c r="A232" s="2">
        <v>42334</v>
      </c>
      <c r="B232" s="4">
        <v>4.2763</v>
      </c>
      <c r="D232" s="6">
        <v>42234</v>
      </c>
      <c r="E232">
        <v>4.1616</v>
      </c>
    </row>
    <row r="233" spans="1:5" x14ac:dyDescent="0.35">
      <c r="A233" s="2">
        <v>42335</v>
      </c>
      <c r="B233" s="4">
        <v>4.2691999999999997</v>
      </c>
      <c r="D233" s="6">
        <v>42235</v>
      </c>
      <c r="E233">
        <v>4.1689999999999996</v>
      </c>
    </row>
    <row r="234" spans="1:5" x14ac:dyDescent="0.35">
      <c r="A234" s="2">
        <v>42338</v>
      </c>
      <c r="B234" s="4">
        <v>4.2638999999999996</v>
      </c>
      <c r="D234" s="6">
        <v>42236</v>
      </c>
      <c r="E234">
        <v>4.1946000000000003</v>
      </c>
    </row>
    <row r="235" spans="1:5" x14ac:dyDescent="0.35">
      <c r="A235" s="2">
        <v>42339</v>
      </c>
      <c r="B235" s="4">
        <v>4.2651000000000003</v>
      </c>
      <c r="D235" s="6">
        <v>42237</v>
      </c>
      <c r="E235">
        <v>4.2013999999999996</v>
      </c>
    </row>
    <row r="236" spans="1:5" x14ac:dyDescent="0.35">
      <c r="A236" s="2">
        <v>42340</v>
      </c>
      <c r="B236" s="4">
        <v>4.2815000000000003</v>
      </c>
      <c r="D236" s="6">
        <v>42238</v>
      </c>
      <c r="E236">
        <v>4.2013999999999996</v>
      </c>
    </row>
    <row r="237" spans="1:5" x14ac:dyDescent="0.35">
      <c r="A237" s="2">
        <v>42341</v>
      </c>
      <c r="B237" s="4">
        <v>4.2664999999999997</v>
      </c>
      <c r="D237" s="6">
        <v>42239</v>
      </c>
      <c r="E237">
        <v>4.2013999999999996</v>
      </c>
    </row>
    <row r="238" spans="1:5" x14ac:dyDescent="0.35">
      <c r="A238" s="2">
        <v>42342</v>
      </c>
      <c r="B238" s="4">
        <v>4.3140999999999998</v>
      </c>
      <c r="D238" s="6">
        <v>42240</v>
      </c>
      <c r="E238">
        <v>4.2389999999999999</v>
      </c>
    </row>
    <row r="239" spans="1:5" x14ac:dyDescent="0.35">
      <c r="A239" s="2">
        <v>42345</v>
      </c>
      <c r="B239" s="4">
        <v>4.3110999999999997</v>
      </c>
      <c r="D239" s="6">
        <v>42241</v>
      </c>
      <c r="E239">
        <v>4.2309000000000001</v>
      </c>
    </row>
    <row r="240" spans="1:5" x14ac:dyDescent="0.35">
      <c r="A240" s="2">
        <v>42346</v>
      </c>
      <c r="B240" s="4">
        <v>4.3281999999999998</v>
      </c>
      <c r="D240" s="6">
        <v>42242</v>
      </c>
      <c r="E240">
        <v>4.2381000000000002</v>
      </c>
    </row>
    <row r="241" spans="1:5" x14ac:dyDescent="0.35">
      <c r="A241" s="2">
        <v>42347</v>
      </c>
      <c r="B241" s="4">
        <v>4.3402000000000003</v>
      </c>
      <c r="D241" s="6">
        <v>42243</v>
      </c>
      <c r="E241">
        <v>4.2255000000000003</v>
      </c>
    </row>
    <row r="242" spans="1:5" x14ac:dyDescent="0.35">
      <c r="A242" s="2">
        <v>42348</v>
      </c>
      <c r="B242" s="4">
        <v>4.3440000000000003</v>
      </c>
      <c r="D242" s="6">
        <v>42244</v>
      </c>
      <c r="E242">
        <v>4.2324999999999999</v>
      </c>
    </row>
    <row r="243" spans="1:5" x14ac:dyDescent="0.35">
      <c r="A243" s="2">
        <v>42349</v>
      </c>
      <c r="B243" s="4">
        <v>4.3471000000000002</v>
      </c>
      <c r="D243" s="6">
        <v>42245</v>
      </c>
      <c r="E243">
        <v>4.2324999999999999</v>
      </c>
    </row>
    <row r="244" spans="1:5" x14ac:dyDescent="0.35">
      <c r="A244" s="2">
        <v>42352</v>
      </c>
      <c r="B244" s="4">
        <v>4.3499999999999996</v>
      </c>
      <c r="D244" s="6">
        <v>42246</v>
      </c>
      <c r="E244">
        <v>4.2324999999999999</v>
      </c>
    </row>
    <row r="245" spans="1:5" x14ac:dyDescent="0.35">
      <c r="A245" s="2">
        <v>42353</v>
      </c>
      <c r="B245" s="4">
        <v>4.3579999999999997</v>
      </c>
      <c r="D245" s="6">
        <v>42247</v>
      </c>
      <c r="E245">
        <v>4.2343999999999999</v>
      </c>
    </row>
    <row r="246" spans="1:5" x14ac:dyDescent="0.35">
      <c r="A246" s="2">
        <v>42354</v>
      </c>
      <c r="B246" s="4">
        <v>4.3304</v>
      </c>
      <c r="D246" s="6">
        <v>42248</v>
      </c>
      <c r="E246">
        <v>4.2297000000000002</v>
      </c>
    </row>
    <row r="247" spans="1:5" x14ac:dyDescent="0.35">
      <c r="A247" s="2">
        <v>42355</v>
      </c>
      <c r="B247" s="4">
        <v>4.3048000000000002</v>
      </c>
      <c r="D247" s="6">
        <v>42249</v>
      </c>
      <c r="E247">
        <v>4.2439999999999998</v>
      </c>
    </row>
    <row r="248" spans="1:5" x14ac:dyDescent="0.35">
      <c r="A248" s="2">
        <v>42356</v>
      </c>
      <c r="B248" s="4">
        <v>4.2816000000000001</v>
      </c>
      <c r="D248" s="6">
        <v>42250</v>
      </c>
      <c r="E248">
        <v>4.2313999999999998</v>
      </c>
    </row>
    <row r="249" spans="1:5" x14ac:dyDescent="0.35">
      <c r="A249" s="2">
        <v>42359</v>
      </c>
      <c r="B249" s="4">
        <v>4.2545000000000002</v>
      </c>
      <c r="D249" s="6">
        <v>42251</v>
      </c>
      <c r="E249">
        <v>4.2290000000000001</v>
      </c>
    </row>
    <row r="250" spans="1:5" x14ac:dyDescent="0.35">
      <c r="A250" s="2">
        <v>42360</v>
      </c>
      <c r="B250" s="4">
        <v>4.2411000000000003</v>
      </c>
      <c r="D250" s="6">
        <v>42252</v>
      </c>
      <c r="E250">
        <v>4.2290000000000001</v>
      </c>
    </row>
    <row r="251" spans="1:5" x14ac:dyDescent="0.35">
      <c r="A251" s="2">
        <v>42361</v>
      </c>
      <c r="B251" s="4">
        <v>4.2460000000000004</v>
      </c>
      <c r="D251" s="6">
        <v>42253</v>
      </c>
      <c r="E251">
        <v>4.2290000000000001</v>
      </c>
    </row>
    <row r="252" spans="1:5" x14ac:dyDescent="0.35">
      <c r="A252" s="2">
        <v>42362</v>
      </c>
      <c r="B252" s="4">
        <v>4.2411000000000003</v>
      </c>
      <c r="D252" s="6">
        <v>42254</v>
      </c>
      <c r="E252">
        <v>4.2335000000000003</v>
      </c>
    </row>
    <row r="253" spans="1:5" x14ac:dyDescent="0.35">
      <c r="A253" s="2">
        <v>42366</v>
      </c>
      <c r="B253" s="4">
        <v>4.2447999999999997</v>
      </c>
      <c r="D253" s="6">
        <v>42255</v>
      </c>
      <c r="E253">
        <v>4.2359999999999998</v>
      </c>
    </row>
    <row r="254" spans="1:5" x14ac:dyDescent="0.35">
      <c r="A254" s="2">
        <v>42367</v>
      </c>
      <c r="B254" s="4">
        <v>4.2439999999999998</v>
      </c>
      <c r="D254" s="6">
        <v>42256</v>
      </c>
      <c r="E254">
        <v>4.2129000000000003</v>
      </c>
    </row>
    <row r="255" spans="1:5" x14ac:dyDescent="0.35">
      <c r="A255" s="2">
        <v>42368</v>
      </c>
      <c r="B255" s="4">
        <v>4.2423000000000002</v>
      </c>
      <c r="D255" s="6">
        <v>42257</v>
      </c>
      <c r="E255">
        <v>4.2153</v>
      </c>
    </row>
    <row r="256" spans="1:5" ht="15" thickBot="1" x14ac:dyDescent="0.4">
      <c r="A256" s="3">
        <v>42369</v>
      </c>
      <c r="B256" s="5">
        <v>4.2614999999999998</v>
      </c>
      <c r="D256" s="6">
        <v>42258</v>
      </c>
      <c r="E256">
        <v>4.2080000000000002</v>
      </c>
    </row>
    <row r="257" spans="1:5" x14ac:dyDescent="0.35">
      <c r="A257" s="2">
        <v>42373</v>
      </c>
      <c r="B257" s="4">
        <v>4.2934999999999999</v>
      </c>
      <c r="D257" s="6">
        <v>42259</v>
      </c>
      <c r="E257">
        <v>4.2080000000000002</v>
      </c>
    </row>
    <row r="258" spans="1:5" x14ac:dyDescent="0.35">
      <c r="A258" s="2">
        <v>42374</v>
      </c>
      <c r="B258" s="4">
        <v>4.3175999999999997</v>
      </c>
      <c r="D258" s="6">
        <v>42260</v>
      </c>
      <c r="E258">
        <v>4.2080000000000002</v>
      </c>
    </row>
    <row r="259" spans="1:5" x14ac:dyDescent="0.35">
      <c r="A259" s="2">
        <v>42376</v>
      </c>
      <c r="B259" s="4">
        <v>4.3475000000000001</v>
      </c>
      <c r="D259" s="6">
        <v>42261</v>
      </c>
      <c r="E259">
        <v>4.2089999999999996</v>
      </c>
    </row>
    <row r="260" spans="1:5" x14ac:dyDescent="0.35">
      <c r="A260" s="2">
        <v>42377</v>
      </c>
      <c r="B260" s="4">
        <v>4.3456999999999999</v>
      </c>
      <c r="D260" s="6">
        <v>42262</v>
      </c>
      <c r="E260">
        <v>4.2093999999999996</v>
      </c>
    </row>
    <row r="261" spans="1:5" x14ac:dyDescent="0.35">
      <c r="A261" s="2">
        <v>42380</v>
      </c>
      <c r="B261" s="4">
        <v>4.3635000000000002</v>
      </c>
      <c r="D261" s="6">
        <v>42263</v>
      </c>
      <c r="E261">
        <v>4.1993999999999998</v>
      </c>
    </row>
    <row r="262" spans="1:5" x14ac:dyDescent="0.35">
      <c r="A262" s="2">
        <v>42381</v>
      </c>
      <c r="B262" s="4">
        <v>4.3620999999999999</v>
      </c>
      <c r="D262" s="6">
        <v>42264</v>
      </c>
      <c r="E262">
        <v>4.2065000000000001</v>
      </c>
    </row>
    <row r="263" spans="1:5" x14ac:dyDescent="0.35">
      <c r="A263" s="2">
        <v>42382</v>
      </c>
      <c r="B263" s="4">
        <v>4.3345000000000002</v>
      </c>
      <c r="D263" s="6">
        <v>42265</v>
      </c>
      <c r="E263">
        <v>4.2058999999999997</v>
      </c>
    </row>
    <row r="264" spans="1:5" x14ac:dyDescent="0.35">
      <c r="A264" s="2">
        <v>42383</v>
      </c>
      <c r="B264" s="4">
        <v>4.3605</v>
      </c>
      <c r="D264" s="6">
        <v>42266</v>
      </c>
      <c r="E264">
        <v>4.2058999999999997</v>
      </c>
    </row>
    <row r="265" spans="1:5" x14ac:dyDescent="0.35">
      <c r="A265" s="2">
        <v>42384</v>
      </c>
      <c r="B265" s="4">
        <v>4.4074999999999998</v>
      </c>
      <c r="D265" s="6">
        <v>42267</v>
      </c>
      <c r="E265">
        <v>4.2058999999999997</v>
      </c>
    </row>
    <row r="266" spans="1:5" x14ac:dyDescent="0.35">
      <c r="A266" s="2">
        <v>42387</v>
      </c>
      <c r="B266" s="4">
        <v>4.4835000000000003</v>
      </c>
      <c r="D266" s="6">
        <v>42268</v>
      </c>
      <c r="E266">
        <v>4.1896000000000004</v>
      </c>
    </row>
    <row r="267" spans="1:5" x14ac:dyDescent="0.35">
      <c r="A267" s="2">
        <v>42388</v>
      </c>
      <c r="B267" s="4">
        <v>4.4489999999999998</v>
      </c>
      <c r="D267" s="6">
        <v>42269</v>
      </c>
      <c r="E267">
        <v>4.1924000000000001</v>
      </c>
    </row>
    <row r="268" spans="1:5" x14ac:dyDescent="0.35">
      <c r="A268" s="2">
        <v>42389</v>
      </c>
      <c r="B268" s="4">
        <v>4.4659000000000004</v>
      </c>
      <c r="D268" s="6">
        <v>42270</v>
      </c>
      <c r="E268">
        <v>4.2007000000000003</v>
      </c>
    </row>
    <row r="269" spans="1:5" x14ac:dyDescent="0.35">
      <c r="A269" s="2">
        <v>42390</v>
      </c>
      <c r="B269" s="4">
        <v>4.4987000000000004</v>
      </c>
      <c r="D269" s="6">
        <v>42271</v>
      </c>
      <c r="E269">
        <v>4.22</v>
      </c>
    </row>
    <row r="270" spans="1:5" x14ac:dyDescent="0.35">
      <c r="A270" s="2">
        <v>42391</v>
      </c>
      <c r="B270" s="4">
        <v>4.4459999999999997</v>
      </c>
      <c r="D270" s="6">
        <v>42272</v>
      </c>
      <c r="E270">
        <v>4.2115</v>
      </c>
    </row>
    <row r="271" spans="1:5" x14ac:dyDescent="0.35">
      <c r="A271" s="2">
        <v>42394</v>
      </c>
      <c r="B271" s="4">
        <v>4.4720000000000004</v>
      </c>
      <c r="D271" s="6">
        <v>42273</v>
      </c>
      <c r="E271">
        <v>4.2115</v>
      </c>
    </row>
    <row r="272" spans="1:5" x14ac:dyDescent="0.35">
      <c r="A272" s="2">
        <v>42395</v>
      </c>
      <c r="B272" s="4">
        <v>4.4961000000000002</v>
      </c>
      <c r="D272" s="6">
        <v>42274</v>
      </c>
      <c r="E272">
        <v>4.2115</v>
      </c>
    </row>
    <row r="273" spans="1:5" x14ac:dyDescent="0.35">
      <c r="A273" s="2">
        <v>42396</v>
      </c>
      <c r="B273" s="4">
        <v>4.4729999999999999</v>
      </c>
      <c r="D273" s="6">
        <v>42275</v>
      </c>
      <c r="E273">
        <v>4.2333999999999996</v>
      </c>
    </row>
    <row r="274" spans="1:5" x14ac:dyDescent="0.35">
      <c r="A274" s="2">
        <v>42397</v>
      </c>
      <c r="B274" s="4">
        <v>4.4588000000000001</v>
      </c>
      <c r="D274" s="6">
        <v>42276</v>
      </c>
      <c r="E274">
        <v>4.2434000000000003</v>
      </c>
    </row>
    <row r="275" spans="1:5" x14ac:dyDescent="0.35">
      <c r="A275" s="2">
        <v>42398</v>
      </c>
      <c r="B275" s="4">
        <v>4.4405000000000001</v>
      </c>
      <c r="D275" s="6">
        <v>42277</v>
      </c>
      <c r="E275">
        <v>4.2385999999999999</v>
      </c>
    </row>
    <row r="276" spans="1:5" x14ac:dyDescent="0.35">
      <c r="A276" s="2">
        <v>42401</v>
      </c>
      <c r="B276" s="4">
        <v>4.4104000000000001</v>
      </c>
      <c r="D276" s="6">
        <v>42278</v>
      </c>
      <c r="E276">
        <v>4.2436999999999996</v>
      </c>
    </row>
    <row r="277" spans="1:5" x14ac:dyDescent="0.35">
      <c r="A277" s="2">
        <v>42402</v>
      </c>
      <c r="B277" s="4">
        <v>4.4015000000000004</v>
      </c>
      <c r="D277" s="6">
        <v>42279</v>
      </c>
      <c r="E277">
        <v>4.2450999999999999</v>
      </c>
    </row>
    <row r="278" spans="1:5" x14ac:dyDescent="0.35">
      <c r="A278" s="2">
        <v>42403</v>
      </c>
      <c r="B278" s="4">
        <v>4.4024000000000001</v>
      </c>
      <c r="D278" s="6">
        <v>42280</v>
      </c>
      <c r="E278">
        <v>4.2450999999999999</v>
      </c>
    </row>
    <row r="279" spans="1:5" x14ac:dyDescent="0.35">
      <c r="A279" s="2">
        <v>42404</v>
      </c>
      <c r="B279" s="4">
        <v>4.4077999999999999</v>
      </c>
      <c r="D279" s="6">
        <v>42281</v>
      </c>
      <c r="E279">
        <v>4.2450999999999999</v>
      </c>
    </row>
    <row r="280" spans="1:5" x14ac:dyDescent="0.35">
      <c r="A280" s="2">
        <v>42405</v>
      </c>
      <c r="B280" s="4">
        <v>4.4135</v>
      </c>
      <c r="D280" s="6">
        <v>42282</v>
      </c>
      <c r="E280">
        <v>4.2474999999999996</v>
      </c>
    </row>
    <row r="281" spans="1:5" x14ac:dyDescent="0.35">
      <c r="A281" s="2">
        <v>42408</v>
      </c>
      <c r="B281" s="4">
        <v>4.4184999999999999</v>
      </c>
      <c r="D281" s="6">
        <v>42283</v>
      </c>
      <c r="E281">
        <v>4.2453000000000003</v>
      </c>
    </row>
    <row r="282" spans="1:5" x14ac:dyDescent="0.35">
      <c r="A282" s="2">
        <v>42409</v>
      </c>
      <c r="B282" s="4">
        <v>4.4489999999999998</v>
      </c>
      <c r="D282" s="6">
        <v>42284</v>
      </c>
      <c r="E282">
        <v>4.2271999999999998</v>
      </c>
    </row>
    <row r="283" spans="1:5" x14ac:dyDescent="0.35">
      <c r="A283" s="2">
        <v>42410</v>
      </c>
      <c r="B283" s="4">
        <v>4.4366000000000003</v>
      </c>
      <c r="D283" s="6">
        <v>42285</v>
      </c>
      <c r="E283">
        <v>4.2404999999999999</v>
      </c>
    </row>
    <row r="284" spans="1:5" x14ac:dyDescent="0.35">
      <c r="A284" s="2">
        <v>42411</v>
      </c>
      <c r="B284" s="4">
        <v>4.4406999999999996</v>
      </c>
      <c r="D284" s="6">
        <v>42286</v>
      </c>
      <c r="E284">
        <v>4.2169999999999996</v>
      </c>
    </row>
    <row r="285" spans="1:5" x14ac:dyDescent="0.35">
      <c r="A285" s="2">
        <v>42412</v>
      </c>
      <c r="B285" s="4">
        <v>4.4135999999999997</v>
      </c>
      <c r="D285" s="6">
        <v>42287</v>
      </c>
      <c r="E285">
        <v>4.2169999999999996</v>
      </c>
    </row>
    <row r="286" spans="1:5" x14ac:dyDescent="0.35">
      <c r="A286" s="2">
        <v>42415</v>
      </c>
      <c r="B286" s="4">
        <v>4.3959999999999999</v>
      </c>
      <c r="D286" s="6">
        <v>42288</v>
      </c>
      <c r="E286">
        <v>4.2169999999999996</v>
      </c>
    </row>
    <row r="287" spans="1:5" x14ac:dyDescent="0.35">
      <c r="A287" s="2">
        <v>42416</v>
      </c>
      <c r="B287" s="4">
        <v>4.4042000000000003</v>
      </c>
      <c r="D287" s="6">
        <v>42289</v>
      </c>
      <c r="E287">
        <v>4.2272999999999996</v>
      </c>
    </row>
    <row r="288" spans="1:5" x14ac:dyDescent="0.35">
      <c r="A288" s="2">
        <v>42417</v>
      </c>
      <c r="B288" s="4">
        <v>4.3905000000000003</v>
      </c>
      <c r="D288" s="6">
        <v>42290</v>
      </c>
      <c r="E288">
        <v>4.2336</v>
      </c>
    </row>
    <row r="289" spans="1:5" x14ac:dyDescent="0.35">
      <c r="A289" s="2">
        <v>42418</v>
      </c>
      <c r="B289" s="4">
        <v>4.3902000000000001</v>
      </c>
      <c r="D289" s="6">
        <v>42291</v>
      </c>
      <c r="E289">
        <v>4.2365000000000004</v>
      </c>
    </row>
    <row r="290" spans="1:5" x14ac:dyDescent="0.35">
      <c r="A290" s="2">
        <v>42419</v>
      </c>
      <c r="B290" s="4">
        <v>4.383</v>
      </c>
      <c r="D290" s="6">
        <v>42292</v>
      </c>
      <c r="E290">
        <v>4.2294999999999998</v>
      </c>
    </row>
    <row r="291" spans="1:5" x14ac:dyDescent="0.35">
      <c r="A291" s="2">
        <v>42422</v>
      </c>
      <c r="B291" s="4">
        <v>4.3654999999999999</v>
      </c>
      <c r="D291" s="6">
        <v>42293</v>
      </c>
      <c r="E291">
        <v>4.2314999999999996</v>
      </c>
    </row>
    <row r="292" spans="1:5" x14ac:dyDescent="0.35">
      <c r="A292" s="2">
        <v>42423</v>
      </c>
      <c r="B292" s="4">
        <v>4.3654999999999999</v>
      </c>
      <c r="D292" s="6">
        <v>42294</v>
      </c>
      <c r="E292">
        <v>4.2314999999999996</v>
      </c>
    </row>
    <row r="293" spans="1:5" x14ac:dyDescent="0.35">
      <c r="A293" s="2">
        <v>42424</v>
      </c>
      <c r="B293" s="4">
        <v>4.3719999999999999</v>
      </c>
      <c r="D293" s="6">
        <v>42295</v>
      </c>
      <c r="E293">
        <v>4.2314999999999996</v>
      </c>
    </row>
    <row r="294" spans="1:5" x14ac:dyDescent="0.35">
      <c r="A294" s="2">
        <v>42425</v>
      </c>
      <c r="B294" s="4">
        <v>4.3738999999999999</v>
      </c>
      <c r="D294" s="6">
        <v>42296</v>
      </c>
      <c r="E294">
        <v>4.2342000000000004</v>
      </c>
    </row>
    <row r="295" spans="1:5" x14ac:dyDescent="0.35">
      <c r="A295" s="2">
        <v>42426</v>
      </c>
      <c r="B295" s="4">
        <v>4.3570000000000002</v>
      </c>
      <c r="D295" s="6">
        <v>42297</v>
      </c>
      <c r="E295">
        <v>4.2472000000000003</v>
      </c>
    </row>
    <row r="296" spans="1:5" x14ac:dyDescent="0.35">
      <c r="A296" s="2">
        <v>42429</v>
      </c>
      <c r="B296" s="4">
        <v>4.3589000000000002</v>
      </c>
      <c r="D296" s="6">
        <v>42298</v>
      </c>
      <c r="E296">
        <v>4.2744999999999997</v>
      </c>
    </row>
    <row r="297" spans="1:5" x14ac:dyDescent="0.35">
      <c r="A297" s="2">
        <v>42430</v>
      </c>
      <c r="B297" s="4">
        <v>4.3365</v>
      </c>
      <c r="D297" s="6">
        <v>42299</v>
      </c>
      <c r="E297">
        <v>4.2769000000000004</v>
      </c>
    </row>
    <row r="298" spans="1:5" x14ac:dyDescent="0.35">
      <c r="A298" s="2">
        <v>42431</v>
      </c>
      <c r="B298" s="4">
        <v>4.3333000000000004</v>
      </c>
      <c r="D298" s="6">
        <v>42300</v>
      </c>
      <c r="E298">
        <v>4.2519999999999998</v>
      </c>
    </row>
    <row r="299" spans="1:5" x14ac:dyDescent="0.35">
      <c r="A299" s="2">
        <v>42432</v>
      </c>
      <c r="B299" s="4">
        <v>4.3250000000000002</v>
      </c>
      <c r="D299" s="6">
        <v>42301</v>
      </c>
      <c r="E299">
        <v>4.2519999999999998</v>
      </c>
    </row>
    <row r="300" spans="1:5" x14ac:dyDescent="0.35">
      <c r="A300" s="2">
        <v>42433</v>
      </c>
      <c r="B300" s="4">
        <v>4.3339999999999996</v>
      </c>
      <c r="D300" s="6">
        <v>42302</v>
      </c>
      <c r="E300">
        <v>4.2519999999999998</v>
      </c>
    </row>
    <row r="301" spans="1:5" x14ac:dyDescent="0.35">
      <c r="A301" s="2">
        <v>42436</v>
      </c>
      <c r="B301" s="4">
        <v>4.3292000000000002</v>
      </c>
      <c r="D301" s="6">
        <v>42303</v>
      </c>
      <c r="E301">
        <v>4.2605000000000004</v>
      </c>
    </row>
    <row r="302" spans="1:5" x14ac:dyDescent="0.35">
      <c r="A302" s="2">
        <v>42437</v>
      </c>
      <c r="B302" s="4">
        <v>4.3324999999999996</v>
      </c>
      <c r="D302" s="6">
        <v>42304</v>
      </c>
      <c r="E302">
        <v>4.2709000000000001</v>
      </c>
    </row>
    <row r="303" spans="1:5" x14ac:dyDescent="0.35">
      <c r="A303" s="2">
        <v>42438</v>
      </c>
      <c r="B303" s="4">
        <v>4.3215000000000003</v>
      </c>
      <c r="D303" s="6">
        <v>42305</v>
      </c>
      <c r="E303">
        <v>4.2901999999999996</v>
      </c>
    </row>
    <row r="304" spans="1:5" x14ac:dyDescent="0.35">
      <c r="A304" s="2">
        <v>42439</v>
      </c>
      <c r="B304" s="4">
        <v>4.3131000000000004</v>
      </c>
      <c r="D304" s="6">
        <v>42306</v>
      </c>
      <c r="E304">
        <v>4.2732000000000001</v>
      </c>
    </row>
    <row r="305" spans="1:5" x14ac:dyDescent="0.35">
      <c r="A305" s="2">
        <v>42440</v>
      </c>
      <c r="B305" s="4">
        <v>4.3226000000000004</v>
      </c>
      <c r="D305" s="6">
        <v>42307</v>
      </c>
      <c r="E305">
        <v>4.2652000000000001</v>
      </c>
    </row>
    <row r="306" spans="1:5" x14ac:dyDescent="0.35">
      <c r="A306" s="2">
        <v>42443</v>
      </c>
      <c r="B306" s="4">
        <v>4.2812999999999999</v>
      </c>
      <c r="D306" s="6">
        <v>42308</v>
      </c>
      <c r="E306">
        <v>4.2652000000000001</v>
      </c>
    </row>
    <row r="307" spans="1:5" x14ac:dyDescent="0.35">
      <c r="A307" s="2">
        <v>42444</v>
      </c>
      <c r="B307" s="4">
        <v>4.2824</v>
      </c>
      <c r="D307" s="6">
        <v>42309</v>
      </c>
      <c r="E307">
        <v>4.2652000000000001</v>
      </c>
    </row>
    <row r="308" spans="1:5" x14ac:dyDescent="0.35">
      <c r="A308" s="2">
        <v>42445</v>
      </c>
      <c r="B308" s="4">
        <v>4.298</v>
      </c>
      <c r="D308" s="6">
        <v>42310</v>
      </c>
      <c r="E308">
        <v>4.2489999999999997</v>
      </c>
    </row>
    <row r="309" spans="1:5" x14ac:dyDescent="0.35">
      <c r="A309" s="2">
        <v>42446</v>
      </c>
      <c r="B309" s="4">
        <v>4.2988999999999997</v>
      </c>
      <c r="D309" s="6">
        <v>42311</v>
      </c>
      <c r="E309">
        <v>4.2495000000000003</v>
      </c>
    </row>
    <row r="310" spans="1:5" x14ac:dyDescent="0.35">
      <c r="A310" s="2">
        <v>42447</v>
      </c>
      <c r="B310" s="4">
        <v>4.2705000000000002</v>
      </c>
      <c r="D310" s="6">
        <v>42312</v>
      </c>
      <c r="E310">
        <v>4.2454999999999998</v>
      </c>
    </row>
    <row r="311" spans="1:5" x14ac:dyDescent="0.35">
      <c r="A311" s="2">
        <v>42450</v>
      </c>
      <c r="B311" s="4">
        <v>4.2603</v>
      </c>
      <c r="D311" s="6">
        <v>42313</v>
      </c>
      <c r="E311">
        <v>4.2305999999999999</v>
      </c>
    </row>
    <row r="312" spans="1:5" x14ac:dyDescent="0.35">
      <c r="A312" s="2">
        <v>42451</v>
      </c>
      <c r="B312" s="4">
        <v>4.2590000000000003</v>
      </c>
      <c r="D312" s="6">
        <v>42314</v>
      </c>
      <c r="E312">
        <v>4.2458</v>
      </c>
    </row>
    <row r="313" spans="1:5" x14ac:dyDescent="0.35">
      <c r="A313" s="2">
        <v>42452</v>
      </c>
      <c r="B313" s="4">
        <v>4.2533000000000003</v>
      </c>
      <c r="D313" s="6">
        <v>42315</v>
      </c>
      <c r="E313">
        <v>4.2458</v>
      </c>
    </row>
    <row r="314" spans="1:5" x14ac:dyDescent="0.35">
      <c r="A314" s="2">
        <v>42453</v>
      </c>
      <c r="B314" s="4">
        <v>4.2714999999999996</v>
      </c>
      <c r="D314" s="6">
        <v>42316</v>
      </c>
      <c r="E314">
        <v>4.2458</v>
      </c>
    </row>
    <row r="315" spans="1:5" x14ac:dyDescent="0.35">
      <c r="A315" s="2">
        <v>42454</v>
      </c>
      <c r="B315" s="4">
        <v>4.2629999999999999</v>
      </c>
      <c r="D315" s="6">
        <v>42317</v>
      </c>
      <c r="E315">
        <v>4.2651000000000003</v>
      </c>
    </row>
    <row r="316" spans="1:5" x14ac:dyDescent="0.35">
      <c r="A316" s="2">
        <v>42458</v>
      </c>
      <c r="B316" s="4">
        <v>4.2534999999999998</v>
      </c>
      <c r="D316" s="6">
        <v>42318</v>
      </c>
      <c r="E316">
        <v>4.2484999999999999</v>
      </c>
    </row>
    <row r="317" spans="1:5" x14ac:dyDescent="0.35">
      <c r="A317" s="2">
        <v>42459</v>
      </c>
      <c r="B317" s="4">
        <v>4.2445000000000004</v>
      </c>
      <c r="D317" s="6">
        <v>42319</v>
      </c>
      <c r="E317">
        <v>4.2484999999999999</v>
      </c>
    </row>
    <row r="318" spans="1:5" x14ac:dyDescent="0.35">
      <c r="A318" s="2">
        <v>42460</v>
      </c>
      <c r="B318" s="4">
        <v>4.2683999999999997</v>
      </c>
      <c r="D318" s="6">
        <v>42320</v>
      </c>
      <c r="E318">
        <v>4.2244999999999999</v>
      </c>
    </row>
    <row r="319" spans="1:5" x14ac:dyDescent="0.35">
      <c r="A319" s="2">
        <v>42461</v>
      </c>
      <c r="B319" s="4">
        <v>4.2386999999999997</v>
      </c>
      <c r="D319" s="6">
        <v>42321</v>
      </c>
      <c r="E319">
        <v>4.2362000000000002</v>
      </c>
    </row>
    <row r="320" spans="1:5" x14ac:dyDescent="0.35">
      <c r="A320" s="2">
        <v>42464</v>
      </c>
      <c r="B320" s="4">
        <v>4.2355</v>
      </c>
      <c r="D320" s="6">
        <v>42322</v>
      </c>
      <c r="E320">
        <v>4.2362000000000002</v>
      </c>
    </row>
    <row r="321" spans="1:5" x14ac:dyDescent="0.35">
      <c r="A321" s="2">
        <v>42465</v>
      </c>
      <c r="B321" s="4">
        <v>4.2451999999999996</v>
      </c>
      <c r="D321" s="6">
        <v>42323</v>
      </c>
      <c r="E321">
        <v>4.2362000000000002</v>
      </c>
    </row>
    <row r="322" spans="1:5" x14ac:dyDescent="0.35">
      <c r="A322" s="2">
        <v>42466</v>
      </c>
      <c r="B322" s="4">
        <v>4.2576999999999998</v>
      </c>
      <c r="D322" s="6">
        <v>42324</v>
      </c>
      <c r="E322">
        <v>4.2472000000000003</v>
      </c>
    </row>
    <row r="323" spans="1:5" x14ac:dyDescent="0.35">
      <c r="A323" s="2">
        <v>42467</v>
      </c>
      <c r="B323" s="4">
        <v>4.2601000000000004</v>
      </c>
      <c r="D323" s="6">
        <v>42325</v>
      </c>
      <c r="E323">
        <v>4.2432999999999996</v>
      </c>
    </row>
    <row r="324" spans="1:5" x14ac:dyDescent="0.35">
      <c r="A324" s="2">
        <v>42468</v>
      </c>
      <c r="B324" s="4">
        <v>4.2930000000000001</v>
      </c>
      <c r="D324" s="6">
        <v>42326</v>
      </c>
      <c r="E324">
        <v>4.2508999999999997</v>
      </c>
    </row>
    <row r="325" spans="1:5" x14ac:dyDescent="0.35">
      <c r="A325" s="2">
        <v>42471</v>
      </c>
      <c r="B325" s="4">
        <v>4.2826000000000004</v>
      </c>
      <c r="D325" s="6">
        <v>42327</v>
      </c>
      <c r="E325">
        <v>4.2477</v>
      </c>
    </row>
    <row r="326" spans="1:5" x14ac:dyDescent="0.35">
      <c r="A326" s="2">
        <v>42472</v>
      </c>
      <c r="B326" s="4">
        <v>4.2866999999999997</v>
      </c>
      <c r="D326" s="6">
        <v>42328</v>
      </c>
      <c r="E326">
        <v>4.2441000000000004</v>
      </c>
    </row>
    <row r="327" spans="1:5" x14ac:dyDescent="0.35">
      <c r="A327" s="2">
        <v>42473</v>
      </c>
      <c r="B327" s="4">
        <v>4.2827000000000002</v>
      </c>
      <c r="D327" s="6">
        <v>42329</v>
      </c>
      <c r="E327">
        <v>4.2441000000000004</v>
      </c>
    </row>
    <row r="328" spans="1:5" x14ac:dyDescent="0.35">
      <c r="A328" s="2">
        <v>42474</v>
      </c>
      <c r="B328" s="4">
        <v>4.3015999999999996</v>
      </c>
      <c r="D328" s="6">
        <v>42330</v>
      </c>
      <c r="E328">
        <v>4.2441000000000004</v>
      </c>
    </row>
    <row r="329" spans="1:5" x14ac:dyDescent="0.35">
      <c r="A329" s="2">
        <v>42475</v>
      </c>
      <c r="B329" s="4">
        <v>4.3</v>
      </c>
      <c r="D329" s="6">
        <v>42331</v>
      </c>
      <c r="E329">
        <v>4.2394999999999996</v>
      </c>
    </row>
    <row r="330" spans="1:5" x14ac:dyDescent="0.35">
      <c r="A330" s="2">
        <v>42478</v>
      </c>
      <c r="B330" s="4">
        <v>4.2977999999999996</v>
      </c>
      <c r="D330" s="6">
        <v>42332</v>
      </c>
      <c r="E330">
        <v>4.2609000000000004</v>
      </c>
    </row>
    <row r="331" spans="1:5" x14ac:dyDescent="0.35">
      <c r="A331" s="2">
        <v>42479</v>
      </c>
      <c r="B331" s="4">
        <v>4.2976999999999999</v>
      </c>
      <c r="D331" s="6">
        <v>42333</v>
      </c>
      <c r="E331">
        <v>4.2679999999999998</v>
      </c>
    </row>
    <row r="332" spans="1:5" x14ac:dyDescent="0.35">
      <c r="A332" s="2">
        <v>42480</v>
      </c>
      <c r="B332" s="4">
        <v>4.3003999999999998</v>
      </c>
      <c r="D332" s="6">
        <v>42334</v>
      </c>
      <c r="E332">
        <v>4.2763</v>
      </c>
    </row>
    <row r="333" spans="1:5" x14ac:dyDescent="0.35">
      <c r="A333" s="2">
        <v>42481</v>
      </c>
      <c r="B333" s="4">
        <v>4.2885</v>
      </c>
      <c r="D333" s="6">
        <v>42335</v>
      </c>
      <c r="E333">
        <v>4.2691999999999997</v>
      </c>
    </row>
    <row r="334" spans="1:5" x14ac:dyDescent="0.35">
      <c r="A334" s="2">
        <v>42482</v>
      </c>
      <c r="B334" s="4">
        <v>4.3282999999999996</v>
      </c>
      <c r="D334" s="6">
        <v>42336</v>
      </c>
      <c r="E334">
        <v>4.2691999999999997</v>
      </c>
    </row>
    <row r="335" spans="1:5" x14ac:dyDescent="0.35">
      <c r="A335" s="2">
        <v>42485</v>
      </c>
      <c r="B335" s="4">
        <v>4.3860000000000001</v>
      </c>
      <c r="D335" s="6">
        <v>42337</v>
      </c>
      <c r="E335">
        <v>4.2691999999999997</v>
      </c>
    </row>
    <row r="336" spans="1:5" x14ac:dyDescent="0.35">
      <c r="A336" s="2">
        <v>42486</v>
      </c>
      <c r="B336" s="4">
        <v>4.3978000000000002</v>
      </c>
      <c r="D336" s="6">
        <v>42338</v>
      </c>
      <c r="E336">
        <v>4.2638999999999996</v>
      </c>
    </row>
    <row r="337" spans="1:5" x14ac:dyDescent="0.35">
      <c r="A337" s="2">
        <v>42487</v>
      </c>
      <c r="B337" s="4">
        <v>4.3925999999999998</v>
      </c>
      <c r="D337" s="6">
        <v>42339</v>
      </c>
      <c r="E337">
        <v>4.2651000000000003</v>
      </c>
    </row>
    <row r="338" spans="1:5" x14ac:dyDescent="0.35">
      <c r="A338" s="2">
        <v>42488</v>
      </c>
      <c r="B338" s="4">
        <v>4.3940000000000001</v>
      </c>
      <c r="D338" s="6">
        <v>42340</v>
      </c>
      <c r="E338">
        <v>4.2815000000000003</v>
      </c>
    </row>
    <row r="339" spans="1:5" x14ac:dyDescent="0.35">
      <c r="A339" s="2">
        <v>42489</v>
      </c>
      <c r="B339" s="4">
        <v>4.4077999999999999</v>
      </c>
      <c r="D339" s="6">
        <v>42341</v>
      </c>
      <c r="E339">
        <v>4.2664999999999997</v>
      </c>
    </row>
    <row r="340" spans="1:5" x14ac:dyDescent="0.35">
      <c r="A340" s="2">
        <v>42492</v>
      </c>
      <c r="B340" s="4">
        <v>4.3841999999999999</v>
      </c>
      <c r="D340" s="6">
        <v>42342</v>
      </c>
      <c r="E340">
        <v>4.3140999999999998</v>
      </c>
    </row>
    <row r="341" spans="1:5" x14ac:dyDescent="0.35">
      <c r="A341" s="2">
        <v>42494</v>
      </c>
      <c r="B341" s="4">
        <v>4.3992000000000004</v>
      </c>
      <c r="D341" s="6">
        <v>42343</v>
      </c>
      <c r="E341">
        <v>4.3140999999999998</v>
      </c>
    </row>
    <row r="342" spans="1:5" x14ac:dyDescent="0.35">
      <c r="A342" s="2">
        <v>42495</v>
      </c>
      <c r="B342" s="4">
        <v>4.4002999999999997</v>
      </c>
      <c r="D342" s="6">
        <v>42344</v>
      </c>
      <c r="E342">
        <v>4.3140999999999998</v>
      </c>
    </row>
    <row r="343" spans="1:5" x14ac:dyDescent="0.35">
      <c r="A343" s="2">
        <v>42496</v>
      </c>
      <c r="B343" s="4">
        <v>4.4236000000000004</v>
      </c>
      <c r="D343" s="6">
        <v>42345</v>
      </c>
      <c r="E343">
        <v>4.3110999999999997</v>
      </c>
    </row>
    <row r="344" spans="1:5" x14ac:dyDescent="0.35">
      <c r="A344" s="2">
        <v>42499</v>
      </c>
      <c r="B344" s="4">
        <v>4.4123000000000001</v>
      </c>
      <c r="D344" s="6">
        <v>42346</v>
      </c>
      <c r="E344">
        <v>4.3281999999999998</v>
      </c>
    </row>
    <row r="345" spans="1:5" x14ac:dyDescent="0.35">
      <c r="A345" s="2">
        <v>42500</v>
      </c>
      <c r="B345" s="4">
        <v>4.4275000000000002</v>
      </c>
      <c r="D345" s="6">
        <v>42347</v>
      </c>
      <c r="E345">
        <v>4.3402000000000003</v>
      </c>
    </row>
    <row r="346" spans="1:5" x14ac:dyDescent="0.35">
      <c r="A346" s="2">
        <v>42501</v>
      </c>
      <c r="B346" s="4">
        <v>4.4241000000000001</v>
      </c>
      <c r="D346" s="6">
        <v>42348</v>
      </c>
      <c r="E346">
        <v>4.3440000000000003</v>
      </c>
    </row>
    <row r="347" spans="1:5" x14ac:dyDescent="0.35">
      <c r="A347" s="2">
        <v>42502</v>
      </c>
      <c r="B347" s="4">
        <v>4.4275000000000002</v>
      </c>
      <c r="D347" s="6">
        <v>42349</v>
      </c>
      <c r="E347">
        <v>4.3471000000000002</v>
      </c>
    </row>
    <row r="348" spans="1:5" x14ac:dyDescent="0.35">
      <c r="A348" s="2">
        <v>42503</v>
      </c>
      <c r="B348" s="4">
        <v>4.4016000000000002</v>
      </c>
      <c r="D348" s="6">
        <v>42350</v>
      </c>
      <c r="E348">
        <v>4.3471000000000002</v>
      </c>
    </row>
    <row r="349" spans="1:5" x14ac:dyDescent="0.35">
      <c r="A349" s="2">
        <v>42506</v>
      </c>
      <c r="B349" s="4">
        <v>4.3727</v>
      </c>
      <c r="D349" s="6">
        <v>42351</v>
      </c>
      <c r="E349">
        <v>4.3471000000000002</v>
      </c>
    </row>
    <row r="350" spans="1:5" x14ac:dyDescent="0.35">
      <c r="A350" s="2">
        <v>42507</v>
      </c>
      <c r="B350" s="4">
        <v>4.3609999999999998</v>
      </c>
      <c r="D350" s="6">
        <v>42352</v>
      </c>
      <c r="E350">
        <v>4.3499999999999996</v>
      </c>
    </row>
    <row r="351" spans="1:5" x14ac:dyDescent="0.35">
      <c r="A351" s="2">
        <v>42508</v>
      </c>
      <c r="B351" s="4">
        <v>4.3936999999999999</v>
      </c>
      <c r="D351" s="6">
        <v>42353</v>
      </c>
      <c r="E351">
        <v>4.3579999999999997</v>
      </c>
    </row>
    <row r="352" spans="1:5" x14ac:dyDescent="0.35">
      <c r="A352" s="2">
        <v>42509</v>
      </c>
      <c r="B352" s="4">
        <v>4.3959999999999999</v>
      </c>
      <c r="D352" s="6">
        <v>42354</v>
      </c>
      <c r="E352">
        <v>4.3304</v>
      </c>
    </row>
    <row r="353" spans="1:5" x14ac:dyDescent="0.35">
      <c r="A353" s="2">
        <v>42510</v>
      </c>
      <c r="B353" s="4">
        <v>4.4162999999999997</v>
      </c>
      <c r="D353" s="6">
        <v>42355</v>
      </c>
      <c r="E353">
        <v>4.3048000000000002</v>
      </c>
    </row>
    <row r="354" spans="1:5" x14ac:dyDescent="0.35">
      <c r="A354" s="2">
        <v>42513</v>
      </c>
      <c r="B354" s="4">
        <v>4.4292999999999996</v>
      </c>
      <c r="D354" s="6">
        <v>42356</v>
      </c>
      <c r="E354">
        <v>4.2816000000000001</v>
      </c>
    </row>
    <row r="355" spans="1:5" x14ac:dyDescent="0.35">
      <c r="A355" s="2">
        <v>42514</v>
      </c>
      <c r="B355" s="4">
        <v>4.4481999999999999</v>
      </c>
      <c r="D355" s="6">
        <v>42357</v>
      </c>
      <c r="E355">
        <v>4.2816000000000001</v>
      </c>
    </row>
    <row r="356" spans="1:5" x14ac:dyDescent="0.35">
      <c r="A356" s="2">
        <v>42515</v>
      </c>
      <c r="B356" s="4">
        <v>4.4238</v>
      </c>
      <c r="D356" s="6">
        <v>42358</v>
      </c>
      <c r="E356">
        <v>4.2816000000000001</v>
      </c>
    </row>
    <row r="357" spans="1:5" x14ac:dyDescent="0.35">
      <c r="A357" s="2">
        <v>42517</v>
      </c>
      <c r="B357" s="4">
        <v>4.4062999999999999</v>
      </c>
      <c r="D357" s="6">
        <v>42359</v>
      </c>
      <c r="E357">
        <v>4.2545000000000002</v>
      </c>
    </row>
    <row r="358" spans="1:5" x14ac:dyDescent="0.35">
      <c r="A358" s="2">
        <v>42520</v>
      </c>
      <c r="B358" s="4">
        <v>4.3944999999999999</v>
      </c>
      <c r="D358" s="6">
        <v>42360</v>
      </c>
      <c r="E358">
        <v>4.2411000000000003</v>
      </c>
    </row>
    <row r="359" spans="1:5" x14ac:dyDescent="0.35">
      <c r="A359" s="2">
        <v>42521</v>
      </c>
      <c r="B359" s="4">
        <v>4.3819999999999997</v>
      </c>
      <c r="D359" s="6">
        <v>42361</v>
      </c>
      <c r="E359">
        <v>4.2460000000000004</v>
      </c>
    </row>
    <row r="360" spans="1:5" x14ac:dyDescent="0.35">
      <c r="A360" s="2">
        <v>42522</v>
      </c>
      <c r="B360" s="4">
        <v>4.3895</v>
      </c>
      <c r="D360" s="6">
        <v>42362</v>
      </c>
      <c r="E360">
        <v>4.2411000000000003</v>
      </c>
    </row>
    <row r="361" spans="1:5" x14ac:dyDescent="0.35">
      <c r="A361" s="2">
        <v>42523</v>
      </c>
      <c r="B361" s="4">
        <v>4.3944000000000001</v>
      </c>
      <c r="D361" s="6">
        <v>42363</v>
      </c>
      <c r="E361">
        <v>4.2411000000000003</v>
      </c>
    </row>
    <row r="362" spans="1:5" x14ac:dyDescent="0.35">
      <c r="A362" s="2">
        <v>42524</v>
      </c>
      <c r="B362" s="4">
        <v>4.3913000000000002</v>
      </c>
      <c r="D362" s="6">
        <v>42364</v>
      </c>
      <c r="E362">
        <v>4.2411000000000003</v>
      </c>
    </row>
    <row r="363" spans="1:5" x14ac:dyDescent="0.35">
      <c r="A363" s="2">
        <v>42527</v>
      </c>
      <c r="B363" s="4">
        <v>4.3834999999999997</v>
      </c>
      <c r="D363" s="6">
        <v>42365</v>
      </c>
      <c r="E363">
        <v>4.2411000000000003</v>
      </c>
    </row>
    <row r="364" spans="1:5" x14ac:dyDescent="0.35">
      <c r="A364" s="2">
        <v>42528</v>
      </c>
      <c r="B364" s="4">
        <v>4.3532999999999999</v>
      </c>
      <c r="D364" s="6">
        <v>42366</v>
      </c>
      <c r="E364">
        <v>4.2447999999999997</v>
      </c>
    </row>
    <row r="365" spans="1:5" x14ac:dyDescent="0.35">
      <c r="A365" s="2">
        <v>42529</v>
      </c>
      <c r="B365" s="4">
        <v>4.3376999999999999</v>
      </c>
      <c r="D365" s="6">
        <v>42367</v>
      </c>
      <c r="E365">
        <v>4.2439999999999998</v>
      </c>
    </row>
    <row r="366" spans="1:5" x14ac:dyDescent="0.35">
      <c r="A366" s="2">
        <v>42530</v>
      </c>
      <c r="B366" s="4">
        <v>4.3334000000000001</v>
      </c>
      <c r="D366" s="6">
        <v>42368</v>
      </c>
      <c r="E366">
        <v>4.2423000000000002</v>
      </c>
    </row>
    <row r="367" spans="1:5" x14ac:dyDescent="0.35">
      <c r="A367" s="2">
        <v>42531</v>
      </c>
      <c r="B367" s="4">
        <v>4.3558000000000003</v>
      </c>
      <c r="D367" s="6">
        <v>42369</v>
      </c>
      <c r="E367">
        <v>4.2614999999999998</v>
      </c>
    </row>
    <row r="368" spans="1:5" x14ac:dyDescent="0.35">
      <c r="A368" s="2">
        <v>42534</v>
      </c>
      <c r="B368" s="4">
        <v>4.3899999999999997</v>
      </c>
      <c r="D368" s="6">
        <v>42370</v>
      </c>
      <c r="E368">
        <v>4.2614999999999998</v>
      </c>
    </row>
    <row r="369" spans="1:5" x14ac:dyDescent="0.35">
      <c r="A369" s="2">
        <v>42535</v>
      </c>
      <c r="B369" s="4">
        <v>4.4363000000000001</v>
      </c>
      <c r="D369" s="6">
        <v>42371</v>
      </c>
      <c r="E369">
        <v>4.2614999999999998</v>
      </c>
    </row>
    <row r="370" spans="1:5" x14ac:dyDescent="0.35">
      <c r="A370" s="2">
        <v>42536</v>
      </c>
      <c r="B370" s="4">
        <v>4.4154999999999998</v>
      </c>
      <c r="D370" s="6">
        <v>42372</v>
      </c>
      <c r="E370">
        <v>4.2614999999999998</v>
      </c>
    </row>
    <row r="371" spans="1:5" x14ac:dyDescent="0.35">
      <c r="A371" s="2">
        <v>42537</v>
      </c>
      <c r="B371" s="4">
        <v>4.4444999999999997</v>
      </c>
      <c r="D371" s="6">
        <v>42373</v>
      </c>
      <c r="E371">
        <v>4.2934999999999999</v>
      </c>
    </row>
    <row r="372" spans="1:5" x14ac:dyDescent="0.35">
      <c r="A372" s="2">
        <v>42538</v>
      </c>
      <c r="B372" s="4">
        <v>4.4363000000000001</v>
      </c>
      <c r="D372" s="6">
        <v>42374</v>
      </c>
      <c r="E372">
        <v>4.3175999999999997</v>
      </c>
    </row>
    <row r="373" spans="1:5" x14ac:dyDescent="0.35">
      <c r="A373" s="2">
        <v>42541</v>
      </c>
      <c r="B373" s="4">
        <v>4.3944999999999999</v>
      </c>
      <c r="D373" s="6">
        <v>42375</v>
      </c>
      <c r="E373">
        <v>4.3175999999999997</v>
      </c>
    </row>
    <row r="374" spans="1:5" x14ac:dyDescent="0.35">
      <c r="A374" s="2">
        <v>42542</v>
      </c>
      <c r="B374" s="4">
        <v>4.3935000000000004</v>
      </c>
      <c r="D374" s="6">
        <v>42376</v>
      </c>
      <c r="E374">
        <v>4.3475000000000001</v>
      </c>
    </row>
    <row r="375" spans="1:5" x14ac:dyDescent="0.35">
      <c r="A375" s="2">
        <v>42543</v>
      </c>
      <c r="B375" s="4">
        <v>4.3899999999999997</v>
      </c>
      <c r="D375" s="6">
        <v>42377</v>
      </c>
      <c r="E375">
        <v>4.3456999999999999</v>
      </c>
    </row>
    <row r="376" spans="1:5" x14ac:dyDescent="0.35">
      <c r="A376" s="2">
        <v>42544</v>
      </c>
      <c r="B376" s="4">
        <v>4.3806000000000003</v>
      </c>
      <c r="D376" s="6">
        <v>42378</v>
      </c>
      <c r="E376">
        <v>4.3456999999999999</v>
      </c>
    </row>
    <row r="377" spans="1:5" x14ac:dyDescent="0.35">
      <c r="A377" s="2">
        <v>42545</v>
      </c>
      <c r="B377" s="4">
        <v>4.4526000000000003</v>
      </c>
      <c r="D377" s="6">
        <v>42379</v>
      </c>
      <c r="E377">
        <v>4.3456999999999999</v>
      </c>
    </row>
    <row r="378" spans="1:5" x14ac:dyDescent="0.35">
      <c r="A378" s="2">
        <v>42548</v>
      </c>
      <c r="B378" s="4">
        <v>4.4485000000000001</v>
      </c>
      <c r="D378" s="6">
        <v>42380</v>
      </c>
      <c r="E378">
        <v>4.3635000000000002</v>
      </c>
    </row>
    <row r="379" spans="1:5" x14ac:dyDescent="0.35">
      <c r="A379" s="2">
        <v>42549</v>
      </c>
      <c r="B379" s="4">
        <v>4.4244000000000003</v>
      </c>
      <c r="D379" s="6">
        <v>42381</v>
      </c>
      <c r="E379">
        <v>4.3620999999999999</v>
      </c>
    </row>
    <row r="380" spans="1:5" x14ac:dyDescent="0.35">
      <c r="A380" s="2">
        <v>42550</v>
      </c>
      <c r="B380" s="4">
        <v>4.4139999999999997</v>
      </c>
      <c r="D380" s="6">
        <v>42382</v>
      </c>
      <c r="E380">
        <v>4.3345000000000002</v>
      </c>
    </row>
    <row r="381" spans="1:5" x14ac:dyDescent="0.35">
      <c r="A381" s="2">
        <v>42551</v>
      </c>
      <c r="B381" s="4">
        <v>4.4255000000000004</v>
      </c>
      <c r="D381" s="6">
        <v>42383</v>
      </c>
      <c r="E381">
        <v>4.3605</v>
      </c>
    </row>
    <row r="382" spans="1:5" x14ac:dyDescent="0.35">
      <c r="A382" s="2">
        <v>42552</v>
      </c>
      <c r="B382" s="4">
        <v>4.3921000000000001</v>
      </c>
      <c r="D382" s="6">
        <v>42384</v>
      </c>
      <c r="E382">
        <v>4.4074999999999998</v>
      </c>
    </row>
    <row r="383" spans="1:5" x14ac:dyDescent="0.35">
      <c r="A383" s="2">
        <v>42555</v>
      </c>
      <c r="B383" s="4">
        <v>4.4303999999999997</v>
      </c>
      <c r="D383" s="6">
        <v>42385</v>
      </c>
      <c r="E383">
        <v>4.4074999999999998</v>
      </c>
    </row>
    <row r="384" spans="1:5" x14ac:dyDescent="0.35">
      <c r="A384" s="2">
        <v>42556</v>
      </c>
      <c r="B384" s="4">
        <v>4.4500999999999999</v>
      </c>
      <c r="D384" s="6">
        <v>42386</v>
      </c>
      <c r="E384">
        <v>4.4074999999999998</v>
      </c>
    </row>
    <row r="385" spans="1:5" x14ac:dyDescent="0.35">
      <c r="A385" s="2">
        <v>42557</v>
      </c>
      <c r="B385" s="4">
        <v>4.4469000000000003</v>
      </c>
      <c r="D385" s="6">
        <v>42387</v>
      </c>
      <c r="E385">
        <v>4.4835000000000003</v>
      </c>
    </row>
    <row r="386" spans="1:5" x14ac:dyDescent="0.35">
      <c r="A386" s="2">
        <v>42558</v>
      </c>
      <c r="B386" s="4">
        <v>4.4379999999999997</v>
      </c>
      <c r="D386" s="6">
        <v>42388</v>
      </c>
      <c r="E386">
        <v>4.4489999999999998</v>
      </c>
    </row>
    <row r="387" spans="1:5" x14ac:dyDescent="0.35">
      <c r="A387" s="2">
        <v>42559</v>
      </c>
      <c r="B387" s="4">
        <v>4.4295</v>
      </c>
      <c r="D387" s="6">
        <v>42389</v>
      </c>
      <c r="E387">
        <v>4.4659000000000004</v>
      </c>
    </row>
    <row r="388" spans="1:5" x14ac:dyDescent="0.35">
      <c r="A388" s="2">
        <v>42562</v>
      </c>
      <c r="B388" s="4">
        <v>4.4169999999999998</v>
      </c>
      <c r="D388" s="6">
        <v>42390</v>
      </c>
      <c r="E388">
        <v>4.4987000000000004</v>
      </c>
    </row>
    <row r="389" spans="1:5" x14ac:dyDescent="0.35">
      <c r="A389" s="2">
        <v>42563</v>
      </c>
      <c r="B389" s="4">
        <v>4.4223999999999997</v>
      </c>
      <c r="D389" s="6">
        <v>42391</v>
      </c>
      <c r="E389">
        <v>4.4459999999999997</v>
      </c>
    </row>
    <row r="390" spans="1:5" x14ac:dyDescent="0.35">
      <c r="A390" s="2">
        <v>42564</v>
      </c>
      <c r="B390" s="4">
        <v>4.4016000000000002</v>
      </c>
      <c r="D390" s="6">
        <v>42392</v>
      </c>
      <c r="E390">
        <v>4.4459999999999997</v>
      </c>
    </row>
    <row r="391" spans="1:5" x14ac:dyDescent="0.35">
      <c r="A391" s="2">
        <v>42565</v>
      </c>
      <c r="B391" s="4">
        <v>4.407</v>
      </c>
      <c r="D391" s="6">
        <v>42393</v>
      </c>
      <c r="E391">
        <v>4.4459999999999997</v>
      </c>
    </row>
    <row r="392" spans="1:5" x14ac:dyDescent="0.35">
      <c r="A392" s="2">
        <v>42566</v>
      </c>
      <c r="B392" s="4">
        <v>4.4120999999999997</v>
      </c>
      <c r="D392" s="6">
        <v>42394</v>
      </c>
      <c r="E392">
        <v>4.4720000000000004</v>
      </c>
    </row>
    <row r="393" spans="1:5" x14ac:dyDescent="0.35">
      <c r="A393" s="2">
        <v>42569</v>
      </c>
      <c r="B393" s="4">
        <v>4.4032</v>
      </c>
      <c r="D393" s="6">
        <v>42395</v>
      </c>
      <c r="E393">
        <v>4.4961000000000002</v>
      </c>
    </row>
    <row r="394" spans="1:5" x14ac:dyDescent="0.35">
      <c r="A394" s="2">
        <v>42570</v>
      </c>
      <c r="B394" s="4">
        <v>4.3811</v>
      </c>
      <c r="D394" s="6">
        <v>42396</v>
      </c>
      <c r="E394">
        <v>4.4729999999999999</v>
      </c>
    </row>
    <row r="395" spans="1:5" x14ac:dyDescent="0.35">
      <c r="A395" s="2">
        <v>42571</v>
      </c>
      <c r="B395" s="4">
        <v>4.3776000000000002</v>
      </c>
      <c r="D395" s="6">
        <v>42397</v>
      </c>
      <c r="E395">
        <v>4.4588000000000001</v>
      </c>
    </row>
    <row r="396" spans="1:5" x14ac:dyDescent="0.35">
      <c r="A396" s="2">
        <v>42572</v>
      </c>
      <c r="B396" s="4">
        <v>4.3705999999999996</v>
      </c>
      <c r="D396" s="6">
        <v>42398</v>
      </c>
      <c r="E396">
        <v>4.4405000000000001</v>
      </c>
    </row>
    <row r="397" spans="1:5" x14ac:dyDescent="0.35">
      <c r="A397" s="2">
        <v>42573</v>
      </c>
      <c r="B397" s="4">
        <v>4.3563999999999998</v>
      </c>
      <c r="D397" s="6">
        <v>42399</v>
      </c>
      <c r="E397">
        <v>4.4405000000000001</v>
      </c>
    </row>
    <row r="398" spans="1:5" x14ac:dyDescent="0.35">
      <c r="A398" s="2">
        <v>42576</v>
      </c>
      <c r="B398" s="4">
        <v>4.3600000000000003</v>
      </c>
      <c r="D398" s="6">
        <v>42400</v>
      </c>
      <c r="E398">
        <v>4.4405000000000001</v>
      </c>
    </row>
    <row r="399" spans="1:5" x14ac:dyDescent="0.35">
      <c r="A399" s="2">
        <v>42577</v>
      </c>
      <c r="B399" s="4">
        <v>4.3693999999999997</v>
      </c>
      <c r="D399" s="6">
        <v>42401</v>
      </c>
      <c r="E399">
        <v>4.4104000000000001</v>
      </c>
    </row>
    <row r="400" spans="1:5" x14ac:dyDescent="0.35">
      <c r="A400" s="2">
        <v>42578</v>
      </c>
      <c r="B400" s="4">
        <v>4.3695000000000004</v>
      </c>
      <c r="D400" s="6">
        <v>42402</v>
      </c>
      <c r="E400">
        <v>4.4015000000000004</v>
      </c>
    </row>
    <row r="401" spans="1:5" x14ac:dyDescent="0.35">
      <c r="A401" s="2">
        <v>42579</v>
      </c>
      <c r="B401" s="4">
        <v>4.3735999999999997</v>
      </c>
      <c r="D401" s="6">
        <v>42403</v>
      </c>
      <c r="E401">
        <v>4.4024000000000001</v>
      </c>
    </row>
    <row r="402" spans="1:5" x14ac:dyDescent="0.35">
      <c r="A402" s="2">
        <v>42580</v>
      </c>
      <c r="B402" s="4">
        <v>4.3684000000000003</v>
      </c>
      <c r="D402" s="6">
        <v>42404</v>
      </c>
      <c r="E402">
        <v>4.4077999999999999</v>
      </c>
    </row>
    <row r="403" spans="1:5" x14ac:dyDescent="0.35">
      <c r="A403" s="2">
        <v>42583</v>
      </c>
      <c r="B403" s="4">
        <v>4.3575999999999997</v>
      </c>
      <c r="D403" s="6">
        <v>42405</v>
      </c>
      <c r="E403">
        <v>4.4135</v>
      </c>
    </row>
    <row r="404" spans="1:5" x14ac:dyDescent="0.35">
      <c r="A404" s="2">
        <v>42584</v>
      </c>
      <c r="B404" s="4">
        <v>4.3483999999999998</v>
      </c>
      <c r="D404" s="6">
        <v>42406</v>
      </c>
      <c r="E404">
        <v>4.4135</v>
      </c>
    </row>
    <row r="405" spans="1:5" x14ac:dyDescent="0.35">
      <c r="A405" s="2">
        <v>42585</v>
      </c>
      <c r="B405" s="4">
        <v>4.3135000000000003</v>
      </c>
      <c r="D405" s="6">
        <v>42407</v>
      </c>
      <c r="E405">
        <v>4.4135</v>
      </c>
    </row>
    <row r="406" spans="1:5" x14ac:dyDescent="0.35">
      <c r="A406" s="2">
        <v>42586</v>
      </c>
      <c r="B406" s="4">
        <v>4.2971000000000004</v>
      </c>
      <c r="D406" s="6">
        <v>42408</v>
      </c>
      <c r="E406">
        <v>4.4184999999999999</v>
      </c>
    </row>
    <row r="407" spans="1:5" x14ac:dyDescent="0.35">
      <c r="A407" s="2">
        <v>42587</v>
      </c>
      <c r="B407" s="4">
        <v>4.2975000000000003</v>
      </c>
      <c r="D407" s="6">
        <v>42409</v>
      </c>
      <c r="E407">
        <v>4.4489999999999998</v>
      </c>
    </row>
    <row r="408" spans="1:5" x14ac:dyDescent="0.35">
      <c r="A408" s="2">
        <v>42590</v>
      </c>
      <c r="B408" s="4">
        <v>4.2911999999999999</v>
      </c>
      <c r="D408" s="6">
        <v>42410</v>
      </c>
      <c r="E408">
        <v>4.4366000000000003</v>
      </c>
    </row>
    <row r="409" spans="1:5" x14ac:dyDescent="0.35">
      <c r="A409" s="2">
        <v>42591</v>
      </c>
      <c r="B409" s="4">
        <v>4.2693000000000003</v>
      </c>
      <c r="D409" s="6">
        <v>42411</v>
      </c>
      <c r="E409">
        <v>4.4406999999999996</v>
      </c>
    </row>
    <row r="410" spans="1:5" x14ac:dyDescent="0.35">
      <c r="A410" s="2">
        <v>42592</v>
      </c>
      <c r="B410" s="4">
        <v>4.2632000000000003</v>
      </c>
      <c r="D410" s="6">
        <v>42412</v>
      </c>
      <c r="E410">
        <v>4.4135999999999997</v>
      </c>
    </row>
    <row r="411" spans="1:5" x14ac:dyDescent="0.35">
      <c r="A411" s="2">
        <v>42593</v>
      </c>
      <c r="B411" s="4">
        <v>4.2674000000000003</v>
      </c>
      <c r="D411" s="6">
        <v>42413</v>
      </c>
      <c r="E411">
        <v>4.4135999999999997</v>
      </c>
    </row>
    <row r="412" spans="1:5" x14ac:dyDescent="0.35">
      <c r="A412" s="2">
        <v>42594</v>
      </c>
      <c r="B412" s="4">
        <v>4.2625999999999999</v>
      </c>
      <c r="D412" s="6">
        <v>42414</v>
      </c>
      <c r="E412">
        <v>4.4135999999999997</v>
      </c>
    </row>
    <row r="413" spans="1:5" x14ac:dyDescent="0.35">
      <c r="A413" s="2">
        <v>42598</v>
      </c>
      <c r="B413" s="4">
        <v>4.2699999999999996</v>
      </c>
      <c r="D413" s="6">
        <v>42415</v>
      </c>
      <c r="E413">
        <v>4.3959999999999999</v>
      </c>
    </row>
    <row r="414" spans="1:5" x14ac:dyDescent="0.35">
      <c r="A414" s="2">
        <v>42599</v>
      </c>
      <c r="B414" s="4">
        <v>4.2862999999999998</v>
      </c>
      <c r="D414" s="6">
        <v>42416</v>
      </c>
      <c r="E414">
        <v>4.4042000000000003</v>
      </c>
    </row>
    <row r="415" spans="1:5" x14ac:dyDescent="0.35">
      <c r="A415" s="2">
        <v>42600</v>
      </c>
      <c r="B415" s="4">
        <v>4.2836999999999996</v>
      </c>
      <c r="D415" s="6">
        <v>42417</v>
      </c>
      <c r="E415">
        <v>4.3905000000000003</v>
      </c>
    </row>
    <row r="416" spans="1:5" x14ac:dyDescent="0.35">
      <c r="A416" s="2">
        <v>42601</v>
      </c>
      <c r="B416" s="4">
        <v>4.2884000000000002</v>
      </c>
      <c r="D416" s="6">
        <v>42418</v>
      </c>
      <c r="E416">
        <v>4.3902000000000001</v>
      </c>
    </row>
    <row r="417" spans="1:5" x14ac:dyDescent="0.35">
      <c r="A417" s="2">
        <v>42604</v>
      </c>
      <c r="B417" s="4">
        <v>4.3029999999999999</v>
      </c>
      <c r="D417" s="6">
        <v>42419</v>
      </c>
      <c r="E417">
        <v>4.383</v>
      </c>
    </row>
    <row r="418" spans="1:5" x14ac:dyDescent="0.35">
      <c r="A418" s="2">
        <v>42605</v>
      </c>
      <c r="B418" s="4">
        <v>4.3139000000000003</v>
      </c>
      <c r="D418" s="6">
        <v>42420</v>
      </c>
      <c r="E418">
        <v>4.383</v>
      </c>
    </row>
    <row r="419" spans="1:5" x14ac:dyDescent="0.35">
      <c r="A419" s="2">
        <v>42606</v>
      </c>
      <c r="B419" s="4">
        <v>4.3116000000000003</v>
      </c>
      <c r="D419" s="6">
        <v>42421</v>
      </c>
      <c r="E419">
        <v>4.383</v>
      </c>
    </row>
    <row r="420" spans="1:5" x14ac:dyDescent="0.35">
      <c r="A420" s="2">
        <v>42607</v>
      </c>
      <c r="B420" s="4">
        <v>4.3094999999999999</v>
      </c>
      <c r="D420" s="6">
        <v>42422</v>
      </c>
      <c r="E420">
        <v>4.3654999999999999</v>
      </c>
    </row>
    <row r="421" spans="1:5" x14ac:dyDescent="0.35">
      <c r="A421" s="2">
        <v>42608</v>
      </c>
      <c r="B421" s="4">
        <v>4.327</v>
      </c>
      <c r="D421" s="6">
        <v>42423</v>
      </c>
      <c r="E421">
        <v>4.3654999999999999</v>
      </c>
    </row>
    <row r="422" spans="1:5" x14ac:dyDescent="0.35">
      <c r="A422" s="2">
        <v>42611</v>
      </c>
      <c r="B422" s="4">
        <v>4.3395000000000001</v>
      </c>
      <c r="D422" s="6">
        <v>42424</v>
      </c>
      <c r="E422">
        <v>4.3719999999999999</v>
      </c>
    </row>
    <row r="423" spans="1:5" x14ac:dyDescent="0.35">
      <c r="A423" s="2">
        <v>42612</v>
      </c>
      <c r="B423" s="4">
        <v>4.3395000000000001</v>
      </c>
      <c r="D423" s="6">
        <v>42425</v>
      </c>
      <c r="E423">
        <v>4.3738999999999999</v>
      </c>
    </row>
    <row r="424" spans="1:5" x14ac:dyDescent="0.35">
      <c r="A424" s="2">
        <v>42613</v>
      </c>
      <c r="B424" s="4">
        <v>4.3555000000000001</v>
      </c>
      <c r="D424" s="6">
        <v>42426</v>
      </c>
      <c r="E424">
        <v>4.3570000000000002</v>
      </c>
    </row>
    <row r="425" spans="1:5" x14ac:dyDescent="0.35">
      <c r="A425" s="2">
        <v>42614</v>
      </c>
      <c r="B425" s="4">
        <v>4.3606999999999996</v>
      </c>
      <c r="D425" s="6">
        <v>42427</v>
      </c>
      <c r="E425">
        <v>4.3570000000000002</v>
      </c>
    </row>
    <row r="426" spans="1:5" x14ac:dyDescent="0.35">
      <c r="A426" s="2">
        <v>42615</v>
      </c>
      <c r="B426" s="4">
        <v>4.3795999999999999</v>
      </c>
      <c r="D426" s="6">
        <v>42428</v>
      </c>
      <c r="E426">
        <v>4.3570000000000002</v>
      </c>
    </row>
    <row r="427" spans="1:5" x14ac:dyDescent="0.35">
      <c r="A427" s="2">
        <v>42618</v>
      </c>
      <c r="B427" s="4">
        <v>4.3479999999999999</v>
      </c>
      <c r="D427" s="6">
        <v>42429</v>
      </c>
      <c r="E427">
        <v>4.3589000000000002</v>
      </c>
    </row>
    <row r="428" spans="1:5" x14ac:dyDescent="0.35">
      <c r="A428" s="2">
        <v>42619</v>
      </c>
      <c r="B428" s="4">
        <v>4.3395999999999999</v>
      </c>
      <c r="D428" s="6">
        <v>42430</v>
      </c>
      <c r="E428">
        <v>4.3365</v>
      </c>
    </row>
    <row r="429" spans="1:5" x14ac:dyDescent="0.35">
      <c r="A429" s="2">
        <v>42620</v>
      </c>
      <c r="B429" s="4">
        <v>4.3289</v>
      </c>
      <c r="D429" s="6">
        <v>42431</v>
      </c>
      <c r="E429">
        <v>4.3333000000000004</v>
      </c>
    </row>
    <row r="430" spans="1:5" x14ac:dyDescent="0.35">
      <c r="A430" s="2">
        <v>42621</v>
      </c>
      <c r="B430" s="4">
        <v>4.3121999999999998</v>
      </c>
      <c r="D430" s="6">
        <v>42432</v>
      </c>
      <c r="E430">
        <v>4.3250000000000002</v>
      </c>
    </row>
    <row r="431" spans="1:5" x14ac:dyDescent="0.35">
      <c r="A431" s="2">
        <v>42622</v>
      </c>
      <c r="B431" s="4">
        <v>4.3263999999999996</v>
      </c>
      <c r="D431" s="6">
        <v>42433</v>
      </c>
      <c r="E431">
        <v>4.3339999999999996</v>
      </c>
    </row>
    <row r="432" spans="1:5" x14ac:dyDescent="0.35">
      <c r="A432" s="2">
        <v>42625</v>
      </c>
      <c r="B432" s="4">
        <v>4.3460000000000001</v>
      </c>
      <c r="D432" s="6">
        <v>42434</v>
      </c>
      <c r="E432">
        <v>4.3339999999999996</v>
      </c>
    </row>
    <row r="433" spans="1:5" x14ac:dyDescent="0.35">
      <c r="A433" s="2">
        <v>42626</v>
      </c>
      <c r="B433" s="4">
        <v>4.3520000000000003</v>
      </c>
      <c r="D433" s="6">
        <v>42435</v>
      </c>
      <c r="E433">
        <v>4.3339999999999996</v>
      </c>
    </row>
    <row r="434" spans="1:5" x14ac:dyDescent="0.35">
      <c r="A434" s="2">
        <v>42627</v>
      </c>
      <c r="B434" s="4">
        <v>4.3455000000000004</v>
      </c>
      <c r="D434" s="6">
        <v>42436</v>
      </c>
      <c r="E434">
        <v>4.3292000000000002</v>
      </c>
    </row>
    <row r="435" spans="1:5" x14ac:dyDescent="0.35">
      <c r="A435" s="2">
        <v>42628</v>
      </c>
      <c r="B435" s="4">
        <v>4.3356000000000003</v>
      </c>
      <c r="D435" s="6">
        <v>42437</v>
      </c>
      <c r="E435">
        <v>4.3324999999999996</v>
      </c>
    </row>
    <row r="436" spans="1:5" x14ac:dyDescent="0.35">
      <c r="A436" s="2">
        <v>42629</v>
      </c>
      <c r="B436" s="4">
        <v>4.3243999999999998</v>
      </c>
      <c r="D436" s="6">
        <v>42438</v>
      </c>
      <c r="E436">
        <v>4.3215000000000003</v>
      </c>
    </row>
    <row r="437" spans="1:5" x14ac:dyDescent="0.35">
      <c r="A437" s="2">
        <v>42632</v>
      </c>
      <c r="B437" s="4">
        <v>4.3071000000000002</v>
      </c>
      <c r="D437" s="6">
        <v>42439</v>
      </c>
      <c r="E437">
        <v>4.3131000000000004</v>
      </c>
    </row>
    <row r="438" spans="1:5" x14ac:dyDescent="0.35">
      <c r="A438" s="2">
        <v>42633</v>
      </c>
      <c r="B438" s="4">
        <v>4.3018999999999998</v>
      </c>
      <c r="D438" s="6">
        <v>42440</v>
      </c>
      <c r="E438">
        <v>4.3226000000000004</v>
      </c>
    </row>
    <row r="439" spans="1:5" x14ac:dyDescent="0.35">
      <c r="A439" s="2">
        <v>42634</v>
      </c>
      <c r="B439" s="4">
        <v>4.3033999999999999</v>
      </c>
      <c r="D439" s="6">
        <v>42441</v>
      </c>
      <c r="E439">
        <v>4.3226000000000004</v>
      </c>
    </row>
    <row r="440" spans="1:5" x14ac:dyDescent="0.35">
      <c r="A440" s="2">
        <v>42635</v>
      </c>
      <c r="B440" s="4">
        <v>4.2855999999999996</v>
      </c>
      <c r="D440" s="6">
        <v>42442</v>
      </c>
      <c r="E440">
        <v>4.3226000000000004</v>
      </c>
    </row>
    <row r="441" spans="1:5" x14ac:dyDescent="0.35">
      <c r="A441" s="2">
        <v>42636</v>
      </c>
      <c r="B441" s="4">
        <v>4.2938999999999998</v>
      </c>
      <c r="D441" s="6">
        <v>42443</v>
      </c>
      <c r="E441">
        <v>4.2812999999999999</v>
      </c>
    </row>
    <row r="442" spans="1:5" x14ac:dyDescent="0.35">
      <c r="A442" s="2">
        <v>42639</v>
      </c>
      <c r="B442" s="4">
        <v>4.3075000000000001</v>
      </c>
      <c r="D442" s="6">
        <v>42444</v>
      </c>
      <c r="E442">
        <v>4.2824</v>
      </c>
    </row>
    <row r="443" spans="1:5" x14ac:dyDescent="0.35">
      <c r="A443" s="2">
        <v>42640</v>
      </c>
      <c r="B443" s="4">
        <v>4.2972000000000001</v>
      </c>
      <c r="D443" s="6">
        <v>42445</v>
      </c>
      <c r="E443">
        <v>4.298</v>
      </c>
    </row>
    <row r="444" spans="1:5" x14ac:dyDescent="0.35">
      <c r="A444" s="2">
        <v>42641</v>
      </c>
      <c r="B444" s="4">
        <v>4.2918000000000003</v>
      </c>
      <c r="D444" s="6">
        <v>42446</v>
      </c>
      <c r="E444">
        <v>4.2988999999999997</v>
      </c>
    </row>
    <row r="445" spans="1:5" x14ac:dyDescent="0.35">
      <c r="A445" s="2">
        <v>42642</v>
      </c>
      <c r="B445" s="4">
        <v>4.3014000000000001</v>
      </c>
      <c r="D445" s="6">
        <v>42447</v>
      </c>
      <c r="E445">
        <v>4.2705000000000002</v>
      </c>
    </row>
    <row r="446" spans="1:5" x14ac:dyDescent="0.35">
      <c r="A446" s="2">
        <v>42643</v>
      </c>
      <c r="B446" s="4">
        <v>4.3120000000000003</v>
      </c>
      <c r="D446" s="6">
        <v>42448</v>
      </c>
      <c r="E446">
        <v>4.2705000000000002</v>
      </c>
    </row>
    <row r="447" spans="1:5" x14ac:dyDescent="0.35">
      <c r="A447" s="2">
        <v>42646</v>
      </c>
      <c r="B447" s="4">
        <v>4.2976000000000001</v>
      </c>
      <c r="D447" s="6">
        <v>42449</v>
      </c>
      <c r="E447">
        <v>4.2705000000000002</v>
      </c>
    </row>
    <row r="448" spans="1:5" x14ac:dyDescent="0.35">
      <c r="A448" s="2">
        <v>42647</v>
      </c>
      <c r="B448" s="4">
        <v>4.2984</v>
      </c>
      <c r="D448" s="6">
        <v>42450</v>
      </c>
      <c r="E448">
        <v>4.2603</v>
      </c>
    </row>
    <row r="449" spans="1:5" x14ac:dyDescent="0.35">
      <c r="A449" s="2">
        <v>42648</v>
      </c>
      <c r="B449" s="4">
        <v>4.3014000000000001</v>
      </c>
      <c r="D449" s="6">
        <v>42451</v>
      </c>
      <c r="E449">
        <v>4.2590000000000003</v>
      </c>
    </row>
    <row r="450" spans="1:5" x14ac:dyDescent="0.35">
      <c r="A450" s="2">
        <v>42649</v>
      </c>
      <c r="B450" s="4">
        <v>4.2973999999999997</v>
      </c>
      <c r="D450" s="6">
        <v>42452</v>
      </c>
      <c r="E450">
        <v>4.2533000000000003</v>
      </c>
    </row>
    <row r="451" spans="1:5" x14ac:dyDescent="0.35">
      <c r="A451" s="2">
        <v>42650</v>
      </c>
      <c r="B451" s="4">
        <v>4.2853000000000003</v>
      </c>
      <c r="D451" s="6">
        <v>42453</v>
      </c>
      <c r="E451">
        <v>4.2714999999999996</v>
      </c>
    </row>
    <row r="452" spans="1:5" x14ac:dyDescent="0.35">
      <c r="A452" s="2">
        <v>42653</v>
      </c>
      <c r="B452" s="4">
        <v>4.2835000000000001</v>
      </c>
      <c r="D452" s="6">
        <v>42454</v>
      </c>
      <c r="E452">
        <v>4.2629999999999999</v>
      </c>
    </row>
    <row r="453" spans="1:5" x14ac:dyDescent="0.35">
      <c r="A453" s="2">
        <v>42654</v>
      </c>
      <c r="B453" s="4">
        <v>4.2766999999999999</v>
      </c>
      <c r="D453" s="6">
        <v>42455</v>
      </c>
      <c r="E453">
        <v>4.2629999999999999</v>
      </c>
    </row>
    <row r="454" spans="1:5" x14ac:dyDescent="0.35">
      <c r="A454" s="2">
        <v>42655</v>
      </c>
      <c r="B454" s="4">
        <v>4.2824999999999998</v>
      </c>
      <c r="D454" s="6">
        <v>42456</v>
      </c>
      <c r="E454">
        <v>4.2629999999999999</v>
      </c>
    </row>
    <row r="455" spans="1:5" x14ac:dyDescent="0.35">
      <c r="A455" s="2">
        <v>42656</v>
      </c>
      <c r="B455" s="4">
        <v>4.3064999999999998</v>
      </c>
      <c r="D455" s="6">
        <v>42457</v>
      </c>
      <c r="E455">
        <v>4.2629999999999999</v>
      </c>
    </row>
    <row r="456" spans="1:5" x14ac:dyDescent="0.35">
      <c r="A456" s="2">
        <v>42657</v>
      </c>
      <c r="B456" s="4">
        <v>4.2954999999999997</v>
      </c>
      <c r="D456" s="6">
        <v>42458</v>
      </c>
      <c r="E456">
        <v>4.2534999999999998</v>
      </c>
    </row>
    <row r="457" spans="1:5" x14ac:dyDescent="0.35">
      <c r="A457" s="2">
        <v>42660</v>
      </c>
      <c r="B457" s="4">
        <v>4.3141999999999996</v>
      </c>
      <c r="D457" s="6">
        <v>42459</v>
      </c>
      <c r="E457">
        <v>4.2445000000000004</v>
      </c>
    </row>
    <row r="458" spans="1:5" x14ac:dyDescent="0.35">
      <c r="A458" s="2">
        <v>42661</v>
      </c>
      <c r="B458" s="4">
        <v>4.3136999999999999</v>
      </c>
      <c r="D458" s="6">
        <v>42460</v>
      </c>
      <c r="E458">
        <v>4.2683999999999997</v>
      </c>
    </row>
    <row r="459" spans="1:5" x14ac:dyDescent="0.35">
      <c r="A459" s="2">
        <v>42662</v>
      </c>
      <c r="B459" s="4">
        <v>4.3204000000000002</v>
      </c>
      <c r="D459" s="6">
        <v>42461</v>
      </c>
      <c r="E459">
        <v>4.2386999999999997</v>
      </c>
    </row>
    <row r="460" spans="1:5" x14ac:dyDescent="0.35">
      <c r="A460" s="2">
        <v>42663</v>
      </c>
      <c r="B460" s="4">
        <v>4.3189000000000002</v>
      </c>
      <c r="D460" s="6">
        <v>42462</v>
      </c>
      <c r="E460">
        <v>4.2386999999999997</v>
      </c>
    </row>
    <row r="461" spans="1:5" x14ac:dyDescent="0.35">
      <c r="A461" s="2">
        <v>42664</v>
      </c>
      <c r="B461" s="4">
        <v>4.33</v>
      </c>
      <c r="D461" s="6">
        <v>42463</v>
      </c>
      <c r="E461">
        <v>4.2386999999999997</v>
      </c>
    </row>
    <row r="462" spans="1:5" x14ac:dyDescent="0.35">
      <c r="A462" s="2">
        <v>42667</v>
      </c>
      <c r="B462" s="4">
        <v>4.3224999999999998</v>
      </c>
      <c r="D462" s="6">
        <v>42464</v>
      </c>
      <c r="E462">
        <v>4.2355</v>
      </c>
    </row>
    <row r="463" spans="1:5" x14ac:dyDescent="0.35">
      <c r="A463" s="2">
        <v>42668</v>
      </c>
      <c r="B463" s="4">
        <v>4.3057999999999996</v>
      </c>
      <c r="D463" s="6">
        <v>42465</v>
      </c>
      <c r="E463">
        <v>4.2451999999999996</v>
      </c>
    </row>
    <row r="464" spans="1:5" x14ac:dyDescent="0.35">
      <c r="A464" s="2">
        <v>42669</v>
      </c>
      <c r="B464" s="4">
        <v>4.3178000000000001</v>
      </c>
      <c r="D464" s="6">
        <v>42466</v>
      </c>
      <c r="E464">
        <v>4.2576999999999998</v>
      </c>
    </row>
    <row r="465" spans="1:5" x14ac:dyDescent="0.35">
      <c r="A465" s="2">
        <v>42670</v>
      </c>
      <c r="B465" s="4">
        <v>4.3388</v>
      </c>
      <c r="D465" s="6">
        <v>42467</v>
      </c>
      <c r="E465">
        <v>4.2601000000000004</v>
      </c>
    </row>
    <row r="466" spans="1:5" x14ac:dyDescent="0.35">
      <c r="A466" s="2">
        <v>42671</v>
      </c>
      <c r="B466" s="4">
        <v>4.3292999999999999</v>
      </c>
      <c r="D466" s="6">
        <v>42468</v>
      </c>
      <c r="E466">
        <v>4.2930000000000001</v>
      </c>
    </row>
    <row r="467" spans="1:5" x14ac:dyDescent="0.35">
      <c r="A467" s="2">
        <v>42674</v>
      </c>
      <c r="B467" s="4">
        <v>4.3266999999999998</v>
      </c>
      <c r="D467" s="6">
        <v>42469</v>
      </c>
      <c r="E467">
        <v>4.2930000000000001</v>
      </c>
    </row>
    <row r="468" spans="1:5" x14ac:dyDescent="0.35">
      <c r="A468" s="2">
        <v>42676</v>
      </c>
      <c r="B468" s="4">
        <v>4.3169000000000004</v>
      </c>
      <c r="D468" s="6">
        <v>42470</v>
      </c>
      <c r="E468">
        <v>4.2930000000000001</v>
      </c>
    </row>
    <row r="469" spans="1:5" x14ac:dyDescent="0.35">
      <c r="A469" s="2">
        <v>42677</v>
      </c>
      <c r="B469" s="4">
        <v>4.3238000000000003</v>
      </c>
      <c r="D469" s="6">
        <v>42471</v>
      </c>
      <c r="E469">
        <v>4.2826000000000004</v>
      </c>
    </row>
    <row r="470" spans="1:5" x14ac:dyDescent="0.35">
      <c r="A470" s="2">
        <v>42678</v>
      </c>
      <c r="B470" s="4">
        <v>4.3132999999999999</v>
      </c>
      <c r="D470" s="6">
        <v>42472</v>
      </c>
      <c r="E470">
        <v>4.2866999999999997</v>
      </c>
    </row>
    <row r="471" spans="1:5" x14ac:dyDescent="0.35">
      <c r="A471" s="2">
        <v>42681</v>
      </c>
      <c r="B471" s="4">
        <v>4.3282999999999996</v>
      </c>
      <c r="D471" s="6">
        <v>42473</v>
      </c>
      <c r="E471">
        <v>4.2827000000000002</v>
      </c>
    </row>
    <row r="472" spans="1:5" x14ac:dyDescent="0.35">
      <c r="A472" s="2">
        <v>42682</v>
      </c>
      <c r="B472" s="4">
        <v>4.3285</v>
      </c>
      <c r="D472" s="6">
        <v>42474</v>
      </c>
      <c r="E472">
        <v>4.3015999999999996</v>
      </c>
    </row>
    <row r="473" spans="1:5" x14ac:dyDescent="0.35">
      <c r="A473" s="2">
        <v>42683</v>
      </c>
      <c r="B473" s="4">
        <v>4.3455000000000004</v>
      </c>
      <c r="D473" s="6">
        <v>42475</v>
      </c>
      <c r="E473">
        <v>4.3</v>
      </c>
    </row>
    <row r="474" spans="1:5" x14ac:dyDescent="0.35">
      <c r="A474" s="2">
        <v>42684</v>
      </c>
      <c r="B474" s="4">
        <v>4.3423999999999996</v>
      </c>
      <c r="D474" s="6">
        <v>42476</v>
      </c>
      <c r="E474">
        <v>4.3</v>
      </c>
    </row>
    <row r="475" spans="1:5" x14ac:dyDescent="0.35">
      <c r="A475" s="2">
        <v>42688</v>
      </c>
      <c r="B475" s="4">
        <v>4.3891999999999998</v>
      </c>
      <c r="D475" s="6">
        <v>42477</v>
      </c>
      <c r="E475">
        <v>4.3</v>
      </c>
    </row>
    <row r="476" spans="1:5" x14ac:dyDescent="0.35">
      <c r="A476" s="2">
        <v>42689</v>
      </c>
      <c r="B476" s="4">
        <v>4.4097999999999997</v>
      </c>
      <c r="D476" s="6">
        <v>42478</v>
      </c>
      <c r="E476">
        <v>4.2977999999999996</v>
      </c>
    </row>
    <row r="477" spans="1:5" x14ac:dyDescent="0.35">
      <c r="A477" s="2">
        <v>42690</v>
      </c>
      <c r="B477" s="4">
        <v>4.4344999999999999</v>
      </c>
      <c r="D477" s="6">
        <v>42479</v>
      </c>
      <c r="E477">
        <v>4.2976999999999999</v>
      </c>
    </row>
    <row r="478" spans="1:5" x14ac:dyDescent="0.35">
      <c r="A478" s="2">
        <v>42691</v>
      </c>
      <c r="B478" s="4">
        <v>4.4386000000000001</v>
      </c>
      <c r="D478" s="6">
        <v>42480</v>
      </c>
      <c r="E478">
        <v>4.3003999999999998</v>
      </c>
    </row>
    <row r="479" spans="1:5" x14ac:dyDescent="0.35">
      <c r="A479" s="2">
        <v>42692</v>
      </c>
      <c r="B479" s="4">
        <v>4.4484000000000004</v>
      </c>
      <c r="D479" s="6">
        <v>42481</v>
      </c>
      <c r="E479">
        <v>4.2885</v>
      </c>
    </row>
    <row r="480" spans="1:5" x14ac:dyDescent="0.35">
      <c r="A480" s="2">
        <v>42695</v>
      </c>
      <c r="B480" s="4">
        <v>4.4390000000000001</v>
      </c>
      <c r="D480" s="6">
        <v>42482</v>
      </c>
      <c r="E480">
        <v>4.3282999999999996</v>
      </c>
    </row>
    <row r="481" spans="1:5" x14ac:dyDescent="0.35">
      <c r="A481" s="2">
        <v>42696</v>
      </c>
      <c r="B481" s="4">
        <v>4.4199000000000002</v>
      </c>
      <c r="D481" s="6">
        <v>42483</v>
      </c>
      <c r="E481">
        <v>4.3282999999999996</v>
      </c>
    </row>
    <row r="482" spans="1:5" x14ac:dyDescent="0.35">
      <c r="A482" s="2">
        <v>42697</v>
      </c>
      <c r="B482" s="4">
        <v>4.4131</v>
      </c>
      <c r="D482" s="6">
        <v>42484</v>
      </c>
      <c r="E482">
        <v>4.3282999999999996</v>
      </c>
    </row>
    <row r="483" spans="1:5" x14ac:dyDescent="0.35">
      <c r="A483" s="2">
        <v>42698</v>
      </c>
      <c r="B483" s="4">
        <v>4.4260999999999999</v>
      </c>
      <c r="D483" s="6">
        <v>42485</v>
      </c>
      <c r="E483">
        <v>4.3860000000000001</v>
      </c>
    </row>
    <row r="484" spans="1:5" x14ac:dyDescent="0.35">
      <c r="A484" s="2">
        <v>42699</v>
      </c>
      <c r="B484" s="4">
        <v>4.4105999999999996</v>
      </c>
      <c r="D484" s="6">
        <v>42486</v>
      </c>
      <c r="E484">
        <v>4.3978000000000002</v>
      </c>
    </row>
    <row r="485" spans="1:5" x14ac:dyDescent="0.35">
      <c r="A485" s="2">
        <v>42702</v>
      </c>
      <c r="B485" s="4">
        <v>4.4189999999999996</v>
      </c>
      <c r="D485" s="6">
        <v>42487</v>
      </c>
      <c r="E485">
        <v>4.3925999999999998</v>
      </c>
    </row>
    <row r="486" spans="1:5" x14ac:dyDescent="0.35">
      <c r="A486" s="2">
        <v>42703</v>
      </c>
      <c r="B486" s="4">
        <v>4.4328000000000003</v>
      </c>
      <c r="D486" s="6">
        <v>42488</v>
      </c>
      <c r="E486">
        <v>4.3940000000000001</v>
      </c>
    </row>
    <row r="487" spans="1:5" x14ac:dyDescent="0.35">
      <c r="A487" s="2">
        <v>42704</v>
      </c>
      <c r="B487" s="4">
        <v>4.4383999999999997</v>
      </c>
      <c r="D487" s="6">
        <v>42489</v>
      </c>
      <c r="E487">
        <v>4.4077999999999999</v>
      </c>
    </row>
    <row r="488" spans="1:5" x14ac:dyDescent="0.35">
      <c r="A488" s="2">
        <v>42705</v>
      </c>
      <c r="B488" s="4">
        <v>4.4619999999999997</v>
      </c>
      <c r="D488" s="6">
        <v>42490</v>
      </c>
      <c r="E488">
        <v>4.4077999999999999</v>
      </c>
    </row>
    <row r="489" spans="1:5" x14ac:dyDescent="0.35">
      <c r="A489" s="2">
        <v>42706</v>
      </c>
      <c r="B489" s="4">
        <v>4.4885000000000002</v>
      </c>
      <c r="D489" s="6">
        <v>42491</v>
      </c>
      <c r="E489">
        <v>4.4077999999999999</v>
      </c>
    </row>
    <row r="490" spans="1:5" x14ac:dyDescent="0.35">
      <c r="A490" s="2">
        <v>42709</v>
      </c>
      <c r="B490" s="4">
        <v>4.4897</v>
      </c>
      <c r="D490" s="6">
        <v>42492</v>
      </c>
      <c r="E490">
        <v>4.3841999999999999</v>
      </c>
    </row>
    <row r="491" spans="1:5" x14ac:dyDescent="0.35">
      <c r="A491" s="2">
        <v>42710</v>
      </c>
      <c r="B491" s="4">
        <v>4.5034999999999998</v>
      </c>
      <c r="D491" s="6">
        <v>42493</v>
      </c>
      <c r="E491">
        <v>4.3841999999999999</v>
      </c>
    </row>
    <row r="492" spans="1:5" x14ac:dyDescent="0.35">
      <c r="A492" s="2">
        <v>42711</v>
      </c>
      <c r="B492" s="4">
        <v>4.4231999999999996</v>
      </c>
      <c r="D492" s="6">
        <v>42494</v>
      </c>
      <c r="E492">
        <v>4.3992000000000004</v>
      </c>
    </row>
    <row r="493" spans="1:5" x14ac:dyDescent="0.35">
      <c r="A493" s="2">
        <v>42712</v>
      </c>
      <c r="B493" s="4">
        <v>4.4401000000000002</v>
      </c>
      <c r="D493" s="6">
        <v>42495</v>
      </c>
      <c r="E493">
        <v>4.4002999999999997</v>
      </c>
    </row>
    <row r="494" spans="1:5" x14ac:dyDescent="0.35">
      <c r="A494" s="2">
        <v>42713</v>
      </c>
      <c r="B494" s="4">
        <v>4.4385000000000003</v>
      </c>
      <c r="D494" s="6">
        <v>42496</v>
      </c>
      <c r="E494">
        <v>4.4236000000000004</v>
      </c>
    </row>
    <row r="495" spans="1:5" x14ac:dyDescent="0.35">
      <c r="A495" s="2">
        <v>42716</v>
      </c>
      <c r="B495" s="4">
        <v>4.4583000000000004</v>
      </c>
      <c r="D495" s="6">
        <v>42497</v>
      </c>
      <c r="E495">
        <v>4.4236000000000004</v>
      </c>
    </row>
    <row r="496" spans="1:5" x14ac:dyDescent="0.35">
      <c r="A496" s="2">
        <v>42717</v>
      </c>
      <c r="B496" s="4">
        <v>4.4504999999999999</v>
      </c>
      <c r="D496" s="6">
        <v>42498</v>
      </c>
      <c r="E496">
        <v>4.4236000000000004</v>
      </c>
    </row>
    <row r="497" spans="1:5" x14ac:dyDescent="0.35">
      <c r="A497" s="2">
        <v>42718</v>
      </c>
      <c r="B497" s="4">
        <v>4.4389000000000003</v>
      </c>
      <c r="D497" s="6">
        <v>42499</v>
      </c>
      <c r="E497">
        <v>4.4123000000000001</v>
      </c>
    </row>
    <row r="498" spans="1:5" x14ac:dyDescent="0.35">
      <c r="A498" s="2">
        <v>42719</v>
      </c>
      <c r="B498" s="4">
        <v>4.4452999999999996</v>
      </c>
      <c r="D498" s="6">
        <v>42500</v>
      </c>
      <c r="E498">
        <v>4.4275000000000002</v>
      </c>
    </row>
    <row r="499" spans="1:5" x14ac:dyDescent="0.35">
      <c r="A499" s="2">
        <v>42720</v>
      </c>
      <c r="B499" s="4">
        <v>4.4253</v>
      </c>
      <c r="D499" s="6">
        <v>42501</v>
      </c>
      <c r="E499">
        <v>4.4241000000000001</v>
      </c>
    </row>
    <row r="500" spans="1:5" x14ac:dyDescent="0.35">
      <c r="A500" s="2">
        <v>42723</v>
      </c>
      <c r="B500" s="4">
        <v>4.4157000000000002</v>
      </c>
      <c r="D500" s="6">
        <v>42502</v>
      </c>
      <c r="E500">
        <v>4.4275000000000002</v>
      </c>
    </row>
    <row r="501" spans="1:5" x14ac:dyDescent="0.35">
      <c r="A501" s="2">
        <v>42724</v>
      </c>
      <c r="B501" s="4">
        <v>4.4127999999999998</v>
      </c>
      <c r="D501" s="6">
        <v>42503</v>
      </c>
      <c r="E501">
        <v>4.4016000000000002</v>
      </c>
    </row>
    <row r="502" spans="1:5" x14ac:dyDescent="0.35">
      <c r="A502" s="2">
        <v>42725</v>
      </c>
      <c r="B502" s="4">
        <v>4.4180000000000001</v>
      </c>
      <c r="D502" s="6">
        <v>42504</v>
      </c>
      <c r="E502">
        <v>4.4016000000000002</v>
      </c>
    </row>
    <row r="503" spans="1:5" x14ac:dyDescent="0.35">
      <c r="A503" s="2">
        <v>42726</v>
      </c>
      <c r="B503" s="4">
        <v>4.4089</v>
      </c>
      <c r="D503" s="6">
        <v>42505</v>
      </c>
      <c r="E503">
        <v>4.4016000000000002</v>
      </c>
    </row>
    <row r="504" spans="1:5" x14ac:dyDescent="0.35">
      <c r="A504" s="2">
        <v>42727</v>
      </c>
      <c r="B504" s="4">
        <v>4.4126000000000003</v>
      </c>
      <c r="D504" s="6">
        <v>42506</v>
      </c>
      <c r="E504">
        <v>4.3727</v>
      </c>
    </row>
    <row r="505" spans="1:5" x14ac:dyDescent="0.35">
      <c r="A505" s="2">
        <v>42731</v>
      </c>
      <c r="B505" s="4">
        <v>4.4021999999999997</v>
      </c>
      <c r="D505" s="6">
        <v>42507</v>
      </c>
      <c r="E505">
        <v>4.3609999999999998</v>
      </c>
    </row>
    <row r="506" spans="1:5" x14ac:dyDescent="0.35">
      <c r="A506" s="2">
        <v>42732</v>
      </c>
      <c r="B506" s="4">
        <v>4.4127000000000001</v>
      </c>
      <c r="D506" s="6">
        <v>42508</v>
      </c>
      <c r="E506">
        <v>4.3936999999999999</v>
      </c>
    </row>
    <row r="507" spans="1:5" x14ac:dyDescent="0.35">
      <c r="A507" s="2">
        <v>42733</v>
      </c>
      <c r="B507" s="4">
        <v>4.4131</v>
      </c>
      <c r="D507" s="6">
        <v>42509</v>
      </c>
      <c r="E507">
        <v>4.3959999999999999</v>
      </c>
    </row>
    <row r="508" spans="1:5" ht="15" thickBot="1" x14ac:dyDescent="0.4">
      <c r="A508" s="3">
        <v>42734</v>
      </c>
      <c r="B508" s="5">
        <v>4.4240000000000004</v>
      </c>
      <c r="D508" s="6">
        <v>42510</v>
      </c>
      <c r="E508">
        <v>4.4162999999999997</v>
      </c>
    </row>
    <row r="509" spans="1:5" x14ac:dyDescent="0.35">
      <c r="D509" s="6">
        <v>42511</v>
      </c>
      <c r="E509">
        <v>4.4162999999999997</v>
      </c>
    </row>
    <row r="510" spans="1:5" x14ac:dyDescent="0.35">
      <c r="D510" s="6">
        <v>42512</v>
      </c>
      <c r="E510">
        <v>4.4162999999999997</v>
      </c>
    </row>
    <row r="511" spans="1:5" x14ac:dyDescent="0.35">
      <c r="D511" s="6">
        <v>42513</v>
      </c>
      <c r="E511">
        <v>4.4292999999999996</v>
      </c>
    </row>
    <row r="512" spans="1:5" x14ac:dyDescent="0.35">
      <c r="D512" s="6">
        <v>42514</v>
      </c>
      <c r="E512">
        <v>4.4481999999999999</v>
      </c>
    </row>
    <row r="513" spans="4:5" x14ac:dyDescent="0.35">
      <c r="D513" s="6">
        <v>42515</v>
      </c>
      <c r="E513">
        <v>4.4238</v>
      </c>
    </row>
    <row r="514" spans="4:5" x14ac:dyDescent="0.35">
      <c r="D514" s="6">
        <v>42516</v>
      </c>
      <c r="E514">
        <v>4.4238</v>
      </c>
    </row>
    <row r="515" spans="4:5" x14ac:dyDescent="0.35">
      <c r="D515" s="6">
        <v>42517</v>
      </c>
      <c r="E515">
        <v>4.4062999999999999</v>
      </c>
    </row>
    <row r="516" spans="4:5" x14ac:dyDescent="0.35">
      <c r="D516" s="6">
        <v>42518</v>
      </c>
      <c r="E516">
        <v>4.4062999999999999</v>
      </c>
    </row>
    <row r="517" spans="4:5" x14ac:dyDescent="0.35">
      <c r="D517" s="6">
        <v>42519</v>
      </c>
      <c r="E517">
        <v>4.4062999999999999</v>
      </c>
    </row>
    <row r="518" spans="4:5" x14ac:dyDescent="0.35">
      <c r="D518" s="6">
        <v>42520</v>
      </c>
      <c r="E518">
        <v>4.3944999999999999</v>
      </c>
    </row>
    <row r="519" spans="4:5" x14ac:dyDescent="0.35">
      <c r="D519" s="6">
        <v>42521</v>
      </c>
      <c r="E519">
        <v>4.3819999999999997</v>
      </c>
    </row>
    <row r="520" spans="4:5" x14ac:dyDescent="0.35">
      <c r="D520" s="6">
        <v>42522</v>
      </c>
      <c r="E520">
        <v>4.3895</v>
      </c>
    </row>
    <row r="521" spans="4:5" x14ac:dyDescent="0.35">
      <c r="D521" s="6">
        <v>42523</v>
      </c>
      <c r="E521">
        <v>4.3944000000000001</v>
      </c>
    </row>
    <row r="522" spans="4:5" x14ac:dyDescent="0.35">
      <c r="D522" s="6">
        <v>42524</v>
      </c>
      <c r="E522">
        <v>4.3913000000000002</v>
      </c>
    </row>
    <row r="523" spans="4:5" x14ac:dyDescent="0.35">
      <c r="D523" s="6">
        <v>42525</v>
      </c>
      <c r="E523">
        <v>4.3913000000000002</v>
      </c>
    </row>
    <row r="524" spans="4:5" x14ac:dyDescent="0.35">
      <c r="D524" s="6">
        <v>42526</v>
      </c>
      <c r="E524">
        <v>4.3913000000000002</v>
      </c>
    </row>
    <row r="525" spans="4:5" x14ac:dyDescent="0.35">
      <c r="D525" s="6">
        <v>42527</v>
      </c>
      <c r="E525">
        <v>4.3834999999999997</v>
      </c>
    </row>
    <row r="526" spans="4:5" x14ac:dyDescent="0.35">
      <c r="D526" s="6">
        <v>42528</v>
      </c>
      <c r="E526">
        <v>4.3532999999999999</v>
      </c>
    </row>
    <row r="527" spans="4:5" x14ac:dyDescent="0.35">
      <c r="D527" s="6">
        <v>42529</v>
      </c>
      <c r="E527">
        <v>4.3376999999999999</v>
      </c>
    </row>
    <row r="528" spans="4:5" x14ac:dyDescent="0.35">
      <c r="D528" s="6">
        <v>42530</v>
      </c>
      <c r="E528">
        <v>4.3334000000000001</v>
      </c>
    </row>
    <row r="529" spans="4:5" x14ac:dyDescent="0.35">
      <c r="D529" s="6">
        <v>42531</v>
      </c>
      <c r="E529">
        <v>4.3558000000000003</v>
      </c>
    </row>
    <row r="530" spans="4:5" x14ac:dyDescent="0.35">
      <c r="D530" s="6">
        <v>42532</v>
      </c>
      <c r="E530">
        <v>4.3558000000000003</v>
      </c>
    </row>
    <row r="531" spans="4:5" x14ac:dyDescent="0.35">
      <c r="D531" s="6">
        <v>42533</v>
      </c>
      <c r="E531">
        <v>4.3558000000000003</v>
      </c>
    </row>
    <row r="532" spans="4:5" x14ac:dyDescent="0.35">
      <c r="D532" s="6">
        <v>42534</v>
      </c>
      <c r="E532">
        <v>4.3899999999999997</v>
      </c>
    </row>
    <row r="533" spans="4:5" x14ac:dyDescent="0.35">
      <c r="D533" s="6">
        <v>42535</v>
      </c>
      <c r="E533">
        <v>4.4363000000000001</v>
      </c>
    </row>
    <row r="534" spans="4:5" x14ac:dyDescent="0.35">
      <c r="D534" s="6">
        <v>42536</v>
      </c>
      <c r="E534">
        <v>4.4154999999999998</v>
      </c>
    </row>
    <row r="535" spans="4:5" x14ac:dyDescent="0.35">
      <c r="D535" s="6">
        <v>42537</v>
      </c>
      <c r="E535">
        <v>4.4444999999999997</v>
      </c>
    </row>
    <row r="536" spans="4:5" x14ac:dyDescent="0.35">
      <c r="D536" s="6">
        <v>42538</v>
      </c>
      <c r="E536">
        <v>4.4363000000000001</v>
      </c>
    </row>
    <row r="537" spans="4:5" x14ac:dyDescent="0.35">
      <c r="D537" s="6">
        <v>42539</v>
      </c>
      <c r="E537">
        <v>4.4363000000000001</v>
      </c>
    </row>
    <row r="538" spans="4:5" x14ac:dyDescent="0.35">
      <c r="D538" s="6">
        <v>42540</v>
      </c>
      <c r="E538">
        <v>4.4363000000000001</v>
      </c>
    </row>
    <row r="539" spans="4:5" x14ac:dyDescent="0.35">
      <c r="D539" s="6">
        <v>42541</v>
      </c>
      <c r="E539">
        <v>4.3944999999999999</v>
      </c>
    </row>
    <row r="540" spans="4:5" x14ac:dyDescent="0.35">
      <c r="D540" s="6">
        <v>42542</v>
      </c>
      <c r="E540">
        <v>4.3935000000000004</v>
      </c>
    </row>
    <row r="541" spans="4:5" x14ac:dyDescent="0.35">
      <c r="D541" s="6">
        <v>42543</v>
      </c>
      <c r="E541">
        <v>4.3899999999999997</v>
      </c>
    </row>
    <row r="542" spans="4:5" x14ac:dyDescent="0.35">
      <c r="D542" s="6">
        <v>42544</v>
      </c>
      <c r="E542">
        <v>4.3806000000000003</v>
      </c>
    </row>
    <row r="543" spans="4:5" x14ac:dyDescent="0.35">
      <c r="D543" s="6">
        <v>42545</v>
      </c>
      <c r="E543">
        <v>4.4526000000000003</v>
      </c>
    </row>
    <row r="544" spans="4:5" x14ac:dyDescent="0.35">
      <c r="D544" s="6">
        <v>42546</v>
      </c>
      <c r="E544">
        <v>4.4526000000000003</v>
      </c>
    </row>
    <row r="545" spans="4:5" x14ac:dyDescent="0.35">
      <c r="D545" s="6">
        <v>42547</v>
      </c>
      <c r="E545">
        <v>4.4526000000000003</v>
      </c>
    </row>
    <row r="546" spans="4:5" x14ac:dyDescent="0.35">
      <c r="D546" s="6">
        <v>42548</v>
      </c>
      <c r="E546">
        <v>4.4485000000000001</v>
      </c>
    </row>
    <row r="547" spans="4:5" x14ac:dyDescent="0.35">
      <c r="D547" s="6">
        <v>42549</v>
      </c>
      <c r="E547">
        <v>4.4244000000000003</v>
      </c>
    </row>
    <row r="548" spans="4:5" x14ac:dyDescent="0.35">
      <c r="D548" s="6">
        <v>42550</v>
      </c>
      <c r="E548">
        <v>4.4139999999999997</v>
      </c>
    </row>
    <row r="549" spans="4:5" x14ac:dyDescent="0.35">
      <c r="D549" s="6">
        <v>42551</v>
      </c>
      <c r="E549">
        <v>4.4255000000000004</v>
      </c>
    </row>
    <row r="550" spans="4:5" x14ac:dyDescent="0.35">
      <c r="D550" s="6">
        <v>42552</v>
      </c>
      <c r="E550">
        <v>4.3921000000000001</v>
      </c>
    </row>
    <row r="551" spans="4:5" x14ac:dyDescent="0.35">
      <c r="D551" s="6">
        <v>42553</v>
      </c>
      <c r="E551">
        <v>4.3921000000000001</v>
      </c>
    </row>
    <row r="552" spans="4:5" x14ac:dyDescent="0.35">
      <c r="D552" s="6">
        <v>42554</v>
      </c>
      <c r="E552">
        <v>4.3921000000000001</v>
      </c>
    </row>
    <row r="553" spans="4:5" x14ac:dyDescent="0.35">
      <c r="D553" s="6">
        <v>42555</v>
      </c>
      <c r="E553">
        <v>4.4303999999999997</v>
      </c>
    </row>
    <row r="554" spans="4:5" x14ac:dyDescent="0.35">
      <c r="D554" s="6">
        <v>42556</v>
      </c>
      <c r="E554">
        <v>4.4500999999999999</v>
      </c>
    </row>
    <row r="555" spans="4:5" x14ac:dyDescent="0.35">
      <c r="D555" s="6">
        <v>42557</v>
      </c>
      <c r="E555">
        <v>4.4469000000000003</v>
      </c>
    </row>
    <row r="556" spans="4:5" x14ac:dyDescent="0.35">
      <c r="D556" s="6">
        <v>42558</v>
      </c>
      <c r="E556">
        <v>4.4379999999999997</v>
      </c>
    </row>
    <row r="557" spans="4:5" x14ac:dyDescent="0.35">
      <c r="D557" s="6">
        <v>42559</v>
      </c>
      <c r="E557">
        <v>4.4295</v>
      </c>
    </row>
    <row r="558" spans="4:5" x14ac:dyDescent="0.35">
      <c r="D558" s="6">
        <v>42560</v>
      </c>
      <c r="E558">
        <v>4.4295</v>
      </c>
    </row>
    <row r="559" spans="4:5" x14ac:dyDescent="0.35">
      <c r="D559" s="6">
        <v>42561</v>
      </c>
      <c r="E559">
        <v>4.4295</v>
      </c>
    </row>
    <row r="560" spans="4:5" x14ac:dyDescent="0.35">
      <c r="D560" s="6">
        <v>42562</v>
      </c>
      <c r="E560">
        <v>4.4169999999999998</v>
      </c>
    </row>
    <row r="561" spans="4:5" x14ac:dyDescent="0.35">
      <c r="D561" s="6">
        <v>42563</v>
      </c>
      <c r="E561">
        <v>4.4223999999999997</v>
      </c>
    </row>
    <row r="562" spans="4:5" x14ac:dyDescent="0.35">
      <c r="D562" s="6">
        <v>42564</v>
      </c>
      <c r="E562">
        <v>4.4016000000000002</v>
      </c>
    </row>
    <row r="563" spans="4:5" x14ac:dyDescent="0.35">
      <c r="D563" s="6">
        <v>42565</v>
      </c>
      <c r="E563">
        <v>4.407</v>
      </c>
    </row>
    <row r="564" spans="4:5" x14ac:dyDescent="0.35">
      <c r="D564" s="6">
        <v>42566</v>
      </c>
      <c r="E564">
        <v>4.4120999999999997</v>
      </c>
    </row>
    <row r="565" spans="4:5" x14ac:dyDescent="0.35">
      <c r="D565" s="6">
        <v>42567</v>
      </c>
      <c r="E565">
        <v>4.4120999999999997</v>
      </c>
    </row>
    <row r="566" spans="4:5" x14ac:dyDescent="0.35">
      <c r="D566" s="6">
        <v>42568</v>
      </c>
      <c r="E566">
        <v>4.4120999999999997</v>
      </c>
    </row>
    <row r="567" spans="4:5" x14ac:dyDescent="0.35">
      <c r="D567" s="6">
        <v>42569</v>
      </c>
      <c r="E567">
        <v>4.4032</v>
      </c>
    </row>
    <row r="568" spans="4:5" x14ac:dyDescent="0.35">
      <c r="D568" s="6">
        <v>42570</v>
      </c>
      <c r="E568">
        <v>4.3811</v>
      </c>
    </row>
    <row r="569" spans="4:5" x14ac:dyDescent="0.35">
      <c r="D569" s="6">
        <v>42571</v>
      </c>
      <c r="E569">
        <v>4.3776000000000002</v>
      </c>
    </row>
    <row r="570" spans="4:5" x14ac:dyDescent="0.35">
      <c r="D570" s="6">
        <v>42572</v>
      </c>
      <c r="E570">
        <v>4.3705999999999996</v>
      </c>
    </row>
    <row r="571" spans="4:5" x14ac:dyDescent="0.35">
      <c r="D571" s="6">
        <v>42573</v>
      </c>
      <c r="E571">
        <v>4.3563999999999998</v>
      </c>
    </row>
    <row r="572" spans="4:5" x14ac:dyDescent="0.35">
      <c r="D572" s="6">
        <v>42574</v>
      </c>
      <c r="E572">
        <v>4.3563999999999998</v>
      </c>
    </row>
    <row r="573" spans="4:5" x14ac:dyDescent="0.35">
      <c r="D573" s="6">
        <v>42575</v>
      </c>
      <c r="E573">
        <v>4.3563999999999998</v>
      </c>
    </row>
    <row r="574" spans="4:5" x14ac:dyDescent="0.35">
      <c r="D574" s="6">
        <v>42576</v>
      </c>
      <c r="E574">
        <v>4.3600000000000003</v>
      </c>
    </row>
    <row r="575" spans="4:5" x14ac:dyDescent="0.35">
      <c r="D575" s="6">
        <v>42577</v>
      </c>
      <c r="E575">
        <v>4.3693999999999997</v>
      </c>
    </row>
    <row r="576" spans="4:5" x14ac:dyDescent="0.35">
      <c r="D576" s="6">
        <v>42578</v>
      </c>
      <c r="E576">
        <v>4.3695000000000004</v>
      </c>
    </row>
    <row r="577" spans="4:5" x14ac:dyDescent="0.35">
      <c r="D577" s="6">
        <v>42579</v>
      </c>
      <c r="E577">
        <v>4.3735999999999997</v>
      </c>
    </row>
    <row r="578" spans="4:5" x14ac:dyDescent="0.35">
      <c r="D578" s="6">
        <v>42580</v>
      </c>
      <c r="E578">
        <v>4.3684000000000003</v>
      </c>
    </row>
    <row r="579" spans="4:5" x14ac:dyDescent="0.35">
      <c r="D579" s="6">
        <v>42581</v>
      </c>
      <c r="E579">
        <v>4.3684000000000003</v>
      </c>
    </row>
    <row r="580" spans="4:5" x14ac:dyDescent="0.35">
      <c r="D580" s="6">
        <v>42582</v>
      </c>
      <c r="E580">
        <v>4.3684000000000003</v>
      </c>
    </row>
    <row r="581" spans="4:5" x14ac:dyDescent="0.35">
      <c r="D581" s="6">
        <v>42583</v>
      </c>
      <c r="E581">
        <v>4.3575999999999997</v>
      </c>
    </row>
    <row r="582" spans="4:5" x14ac:dyDescent="0.35">
      <c r="D582" s="6">
        <v>42584</v>
      </c>
      <c r="E582">
        <v>4.3483999999999998</v>
      </c>
    </row>
    <row r="583" spans="4:5" x14ac:dyDescent="0.35">
      <c r="D583" s="6">
        <v>42585</v>
      </c>
      <c r="E583">
        <v>4.3135000000000003</v>
      </c>
    </row>
    <row r="584" spans="4:5" x14ac:dyDescent="0.35">
      <c r="D584" s="6">
        <v>42586</v>
      </c>
      <c r="E584">
        <v>4.2971000000000004</v>
      </c>
    </row>
    <row r="585" spans="4:5" x14ac:dyDescent="0.35">
      <c r="D585" s="6">
        <v>42587</v>
      </c>
      <c r="E585">
        <v>4.2975000000000003</v>
      </c>
    </row>
    <row r="586" spans="4:5" x14ac:dyDescent="0.35">
      <c r="D586" s="6">
        <v>42588</v>
      </c>
      <c r="E586">
        <v>4.2975000000000003</v>
      </c>
    </row>
    <row r="587" spans="4:5" x14ac:dyDescent="0.35">
      <c r="D587" s="6">
        <v>42589</v>
      </c>
      <c r="E587">
        <v>4.2975000000000003</v>
      </c>
    </row>
    <row r="588" spans="4:5" x14ac:dyDescent="0.35">
      <c r="D588" s="6">
        <v>42590</v>
      </c>
      <c r="E588">
        <v>4.2911999999999999</v>
      </c>
    </row>
    <row r="589" spans="4:5" x14ac:dyDescent="0.35">
      <c r="D589" s="6">
        <v>42591</v>
      </c>
      <c r="E589">
        <v>4.2693000000000003</v>
      </c>
    </row>
    <row r="590" spans="4:5" x14ac:dyDescent="0.35">
      <c r="D590" s="6">
        <v>42592</v>
      </c>
      <c r="E590">
        <v>4.2632000000000003</v>
      </c>
    </row>
    <row r="591" spans="4:5" x14ac:dyDescent="0.35">
      <c r="D591" s="6">
        <v>42593</v>
      </c>
      <c r="E591">
        <v>4.2674000000000003</v>
      </c>
    </row>
    <row r="592" spans="4:5" x14ac:dyDescent="0.35">
      <c r="D592" s="6">
        <v>42594</v>
      </c>
      <c r="E592">
        <v>4.2625999999999999</v>
      </c>
    </row>
    <row r="593" spans="4:5" x14ac:dyDescent="0.35">
      <c r="D593" s="6">
        <v>42595</v>
      </c>
      <c r="E593">
        <v>4.2625999999999999</v>
      </c>
    </row>
    <row r="594" spans="4:5" x14ac:dyDescent="0.35">
      <c r="D594" s="6">
        <v>42596</v>
      </c>
      <c r="E594">
        <v>4.2625999999999999</v>
      </c>
    </row>
    <row r="595" spans="4:5" x14ac:dyDescent="0.35">
      <c r="D595" s="6">
        <v>42597</v>
      </c>
      <c r="E595">
        <v>4.2625999999999999</v>
      </c>
    </row>
    <row r="596" spans="4:5" x14ac:dyDescent="0.35">
      <c r="D596" s="6">
        <v>42598</v>
      </c>
      <c r="E596">
        <v>4.2699999999999996</v>
      </c>
    </row>
    <row r="597" spans="4:5" x14ac:dyDescent="0.35">
      <c r="D597" s="6">
        <v>42599</v>
      </c>
      <c r="E597">
        <v>4.2862999999999998</v>
      </c>
    </row>
    <row r="598" spans="4:5" x14ac:dyDescent="0.35">
      <c r="D598" s="6">
        <v>42600</v>
      </c>
      <c r="E598">
        <v>4.2836999999999996</v>
      </c>
    </row>
    <row r="599" spans="4:5" x14ac:dyDescent="0.35">
      <c r="D599" s="6">
        <v>42601</v>
      </c>
      <c r="E599">
        <v>4.2884000000000002</v>
      </c>
    </row>
    <row r="600" spans="4:5" x14ac:dyDescent="0.35">
      <c r="D600" s="6">
        <v>42602</v>
      </c>
      <c r="E600">
        <v>4.2884000000000002</v>
      </c>
    </row>
    <row r="601" spans="4:5" x14ac:dyDescent="0.35">
      <c r="D601" s="6">
        <v>42603</v>
      </c>
      <c r="E601">
        <v>4.2884000000000002</v>
      </c>
    </row>
    <row r="602" spans="4:5" x14ac:dyDescent="0.35">
      <c r="D602" s="6">
        <v>42604</v>
      </c>
      <c r="E602">
        <v>4.3029999999999999</v>
      </c>
    </row>
    <row r="603" spans="4:5" x14ac:dyDescent="0.35">
      <c r="D603" s="6">
        <v>42605</v>
      </c>
      <c r="E603">
        <v>4.3139000000000003</v>
      </c>
    </row>
    <row r="604" spans="4:5" x14ac:dyDescent="0.35">
      <c r="D604" s="6">
        <v>42606</v>
      </c>
      <c r="E604">
        <v>4.3116000000000003</v>
      </c>
    </row>
    <row r="605" spans="4:5" x14ac:dyDescent="0.35">
      <c r="D605" s="6">
        <v>42607</v>
      </c>
      <c r="E605">
        <v>4.3094999999999999</v>
      </c>
    </row>
    <row r="606" spans="4:5" x14ac:dyDescent="0.35">
      <c r="D606" s="6">
        <v>42608</v>
      </c>
      <c r="E606">
        <v>4.327</v>
      </c>
    </row>
    <row r="607" spans="4:5" x14ac:dyDescent="0.35">
      <c r="D607" s="6">
        <v>42609</v>
      </c>
      <c r="E607">
        <v>4.327</v>
      </c>
    </row>
    <row r="608" spans="4:5" x14ac:dyDescent="0.35">
      <c r="D608" s="6">
        <v>42610</v>
      </c>
      <c r="E608">
        <v>4.327</v>
      </c>
    </row>
    <row r="609" spans="4:5" x14ac:dyDescent="0.35">
      <c r="D609" s="6">
        <v>42611</v>
      </c>
      <c r="E609">
        <v>4.3395000000000001</v>
      </c>
    </row>
    <row r="610" spans="4:5" x14ac:dyDescent="0.35">
      <c r="D610" s="6">
        <v>42612</v>
      </c>
      <c r="E610">
        <v>4.3395000000000001</v>
      </c>
    </row>
    <row r="611" spans="4:5" x14ac:dyDescent="0.35">
      <c r="D611" s="6">
        <v>42613</v>
      </c>
      <c r="E611">
        <v>4.3555000000000001</v>
      </c>
    </row>
    <row r="612" spans="4:5" x14ac:dyDescent="0.35">
      <c r="D612" s="6">
        <v>42614</v>
      </c>
      <c r="E612">
        <v>4.3606999999999996</v>
      </c>
    </row>
    <row r="613" spans="4:5" x14ac:dyDescent="0.35">
      <c r="D613" s="6">
        <v>42615</v>
      </c>
      <c r="E613">
        <v>4.3795999999999999</v>
      </c>
    </row>
    <row r="614" spans="4:5" x14ac:dyDescent="0.35">
      <c r="D614" s="6">
        <v>42616</v>
      </c>
      <c r="E614">
        <v>4.3795999999999999</v>
      </c>
    </row>
    <row r="615" spans="4:5" x14ac:dyDescent="0.35">
      <c r="D615" s="6">
        <v>42617</v>
      </c>
      <c r="E615">
        <v>4.3795999999999999</v>
      </c>
    </row>
    <row r="616" spans="4:5" x14ac:dyDescent="0.35">
      <c r="D616" s="6">
        <v>42618</v>
      </c>
      <c r="E616">
        <v>4.3479999999999999</v>
      </c>
    </row>
    <row r="617" spans="4:5" x14ac:dyDescent="0.35">
      <c r="D617" s="6">
        <v>42619</v>
      </c>
      <c r="E617">
        <v>4.3395999999999999</v>
      </c>
    </row>
    <row r="618" spans="4:5" x14ac:dyDescent="0.35">
      <c r="D618" s="6">
        <v>42620</v>
      </c>
      <c r="E618">
        <v>4.3289</v>
      </c>
    </row>
    <row r="619" spans="4:5" x14ac:dyDescent="0.35">
      <c r="D619" s="6">
        <v>42621</v>
      </c>
      <c r="E619">
        <v>4.3121999999999998</v>
      </c>
    </row>
    <row r="620" spans="4:5" x14ac:dyDescent="0.35">
      <c r="D620" s="6">
        <v>42622</v>
      </c>
      <c r="E620">
        <v>4.3263999999999996</v>
      </c>
    </row>
    <row r="621" spans="4:5" x14ac:dyDescent="0.35">
      <c r="D621" s="6">
        <v>42623</v>
      </c>
      <c r="E621">
        <v>4.3263999999999996</v>
      </c>
    </row>
    <row r="622" spans="4:5" x14ac:dyDescent="0.35">
      <c r="D622" s="6">
        <v>42624</v>
      </c>
      <c r="E622">
        <v>4.3263999999999996</v>
      </c>
    </row>
    <row r="623" spans="4:5" x14ac:dyDescent="0.35">
      <c r="D623" s="6">
        <v>42625</v>
      </c>
      <c r="E623">
        <v>4.3460000000000001</v>
      </c>
    </row>
    <row r="624" spans="4:5" x14ac:dyDescent="0.35">
      <c r="D624" s="6">
        <v>42626</v>
      </c>
      <c r="E624">
        <v>4.3520000000000003</v>
      </c>
    </row>
    <row r="625" spans="4:5" x14ac:dyDescent="0.35">
      <c r="D625" s="6">
        <v>42627</v>
      </c>
      <c r="E625">
        <v>4.3455000000000004</v>
      </c>
    </row>
    <row r="626" spans="4:5" x14ac:dyDescent="0.35">
      <c r="D626" s="6">
        <v>42628</v>
      </c>
      <c r="E626">
        <v>4.3356000000000003</v>
      </c>
    </row>
    <row r="627" spans="4:5" x14ac:dyDescent="0.35">
      <c r="D627" s="6">
        <v>42629</v>
      </c>
      <c r="E627">
        <v>4.3243999999999998</v>
      </c>
    </row>
    <row r="628" spans="4:5" x14ac:dyDescent="0.35">
      <c r="D628" s="6">
        <v>42630</v>
      </c>
      <c r="E628">
        <v>4.3243999999999998</v>
      </c>
    </row>
    <row r="629" spans="4:5" x14ac:dyDescent="0.35">
      <c r="D629" s="6">
        <v>42631</v>
      </c>
      <c r="E629">
        <v>4.3243999999999998</v>
      </c>
    </row>
    <row r="630" spans="4:5" x14ac:dyDescent="0.35">
      <c r="D630" s="6">
        <v>42632</v>
      </c>
      <c r="E630">
        <v>4.3071000000000002</v>
      </c>
    </row>
    <row r="631" spans="4:5" x14ac:dyDescent="0.35">
      <c r="D631" s="6">
        <v>42633</v>
      </c>
      <c r="E631">
        <v>4.3018999999999998</v>
      </c>
    </row>
    <row r="632" spans="4:5" x14ac:dyDescent="0.35">
      <c r="D632" s="6">
        <v>42634</v>
      </c>
      <c r="E632">
        <v>4.3033999999999999</v>
      </c>
    </row>
    <row r="633" spans="4:5" x14ac:dyDescent="0.35">
      <c r="D633" s="6">
        <v>42635</v>
      </c>
      <c r="E633">
        <v>4.2855999999999996</v>
      </c>
    </row>
    <row r="634" spans="4:5" x14ac:dyDescent="0.35">
      <c r="D634" s="6">
        <v>42636</v>
      </c>
      <c r="E634">
        <v>4.2938999999999998</v>
      </c>
    </row>
    <row r="635" spans="4:5" x14ac:dyDescent="0.35">
      <c r="D635" s="6">
        <v>42637</v>
      </c>
      <c r="E635">
        <v>4.2938999999999998</v>
      </c>
    </row>
    <row r="636" spans="4:5" x14ac:dyDescent="0.35">
      <c r="D636" s="6">
        <v>42638</v>
      </c>
      <c r="E636">
        <v>4.2938999999999998</v>
      </c>
    </row>
    <row r="637" spans="4:5" x14ac:dyDescent="0.35">
      <c r="D637" s="6">
        <v>42639</v>
      </c>
      <c r="E637">
        <v>4.3075000000000001</v>
      </c>
    </row>
    <row r="638" spans="4:5" x14ac:dyDescent="0.35">
      <c r="D638" s="6">
        <v>42640</v>
      </c>
      <c r="E638">
        <v>4.2972000000000001</v>
      </c>
    </row>
    <row r="639" spans="4:5" x14ac:dyDescent="0.35">
      <c r="D639" s="6">
        <v>42641</v>
      </c>
      <c r="E639">
        <v>4.2918000000000003</v>
      </c>
    </row>
    <row r="640" spans="4:5" x14ac:dyDescent="0.35">
      <c r="D640" s="6">
        <v>42642</v>
      </c>
      <c r="E640">
        <v>4.3014000000000001</v>
      </c>
    </row>
    <row r="641" spans="4:5" x14ac:dyDescent="0.35">
      <c r="D641" s="6">
        <v>42643</v>
      </c>
      <c r="E641">
        <v>4.3120000000000003</v>
      </c>
    </row>
    <row r="642" spans="4:5" x14ac:dyDescent="0.35">
      <c r="D642" s="6">
        <v>42644</v>
      </c>
      <c r="E642">
        <v>4.3120000000000003</v>
      </c>
    </row>
    <row r="643" spans="4:5" x14ac:dyDescent="0.35">
      <c r="D643" s="6">
        <v>42645</v>
      </c>
      <c r="E643">
        <v>4.3120000000000003</v>
      </c>
    </row>
    <row r="644" spans="4:5" x14ac:dyDescent="0.35">
      <c r="D644" s="6">
        <v>42646</v>
      </c>
      <c r="E644">
        <v>4.2976000000000001</v>
      </c>
    </row>
    <row r="645" spans="4:5" x14ac:dyDescent="0.35">
      <c r="D645" s="6">
        <v>42647</v>
      </c>
      <c r="E645">
        <v>4.2984</v>
      </c>
    </row>
    <row r="646" spans="4:5" x14ac:dyDescent="0.35">
      <c r="D646" s="6">
        <v>42648</v>
      </c>
      <c r="E646">
        <v>4.3014000000000001</v>
      </c>
    </row>
    <row r="647" spans="4:5" x14ac:dyDescent="0.35">
      <c r="D647" s="6">
        <v>42649</v>
      </c>
      <c r="E647">
        <v>4.2973999999999997</v>
      </c>
    </row>
    <row r="648" spans="4:5" x14ac:dyDescent="0.35">
      <c r="D648" s="6">
        <v>42650</v>
      </c>
      <c r="E648">
        <v>4.2853000000000003</v>
      </c>
    </row>
    <row r="649" spans="4:5" x14ac:dyDescent="0.35">
      <c r="D649" s="6">
        <v>42651</v>
      </c>
      <c r="E649">
        <v>4.2853000000000003</v>
      </c>
    </row>
    <row r="650" spans="4:5" x14ac:dyDescent="0.35">
      <c r="D650" s="6">
        <v>42652</v>
      </c>
      <c r="E650">
        <v>4.2853000000000003</v>
      </c>
    </row>
    <row r="651" spans="4:5" x14ac:dyDescent="0.35">
      <c r="D651" s="6">
        <v>42653</v>
      </c>
      <c r="E651">
        <v>4.2835000000000001</v>
      </c>
    </row>
    <row r="652" spans="4:5" x14ac:dyDescent="0.35">
      <c r="D652" s="6">
        <v>42654</v>
      </c>
      <c r="E652">
        <v>4.2766999999999999</v>
      </c>
    </row>
    <row r="653" spans="4:5" x14ac:dyDescent="0.35">
      <c r="D653" s="6">
        <v>42655</v>
      </c>
      <c r="E653">
        <v>4.2824999999999998</v>
      </c>
    </row>
    <row r="654" spans="4:5" x14ac:dyDescent="0.35">
      <c r="D654" s="6">
        <v>42656</v>
      </c>
      <c r="E654">
        <v>4.3064999999999998</v>
      </c>
    </row>
    <row r="655" spans="4:5" x14ac:dyDescent="0.35">
      <c r="D655" s="6">
        <v>42657</v>
      </c>
      <c r="E655">
        <v>4.2954999999999997</v>
      </c>
    </row>
    <row r="656" spans="4:5" x14ac:dyDescent="0.35">
      <c r="D656" s="6">
        <v>42658</v>
      </c>
      <c r="E656">
        <v>4.2954999999999997</v>
      </c>
    </row>
    <row r="657" spans="4:5" x14ac:dyDescent="0.35">
      <c r="D657" s="6">
        <v>42659</v>
      </c>
      <c r="E657">
        <v>4.2954999999999997</v>
      </c>
    </row>
    <row r="658" spans="4:5" x14ac:dyDescent="0.35">
      <c r="D658" s="6">
        <v>42660</v>
      </c>
      <c r="E658">
        <v>4.3141999999999996</v>
      </c>
    </row>
    <row r="659" spans="4:5" x14ac:dyDescent="0.35">
      <c r="D659" s="6">
        <v>42661</v>
      </c>
      <c r="E659">
        <v>4.3136999999999999</v>
      </c>
    </row>
    <row r="660" spans="4:5" x14ac:dyDescent="0.35">
      <c r="D660" s="6">
        <v>42662</v>
      </c>
      <c r="E660">
        <v>4.3204000000000002</v>
      </c>
    </row>
    <row r="661" spans="4:5" x14ac:dyDescent="0.35">
      <c r="D661" s="6">
        <v>42663</v>
      </c>
      <c r="E661">
        <v>4.3189000000000002</v>
      </c>
    </row>
    <row r="662" spans="4:5" x14ac:dyDescent="0.35">
      <c r="D662" s="6">
        <v>42664</v>
      </c>
      <c r="E662">
        <v>4.33</v>
      </c>
    </row>
    <row r="663" spans="4:5" x14ac:dyDescent="0.35">
      <c r="D663" s="6">
        <v>42665</v>
      </c>
      <c r="E663">
        <v>4.33</v>
      </c>
    </row>
    <row r="664" spans="4:5" x14ac:dyDescent="0.35">
      <c r="D664" s="6">
        <v>42666</v>
      </c>
      <c r="E664">
        <v>4.33</v>
      </c>
    </row>
    <row r="665" spans="4:5" x14ac:dyDescent="0.35">
      <c r="D665" s="6">
        <v>42667</v>
      </c>
      <c r="E665">
        <v>4.3224999999999998</v>
      </c>
    </row>
    <row r="666" spans="4:5" x14ac:dyDescent="0.35">
      <c r="D666" s="6">
        <v>42668</v>
      </c>
      <c r="E666">
        <v>4.3057999999999996</v>
      </c>
    </row>
    <row r="667" spans="4:5" x14ac:dyDescent="0.35">
      <c r="D667" s="6">
        <v>42669</v>
      </c>
      <c r="E667">
        <v>4.3178000000000001</v>
      </c>
    </row>
    <row r="668" spans="4:5" x14ac:dyDescent="0.35">
      <c r="D668" s="6">
        <v>42670</v>
      </c>
      <c r="E668">
        <v>4.3388</v>
      </c>
    </row>
    <row r="669" spans="4:5" x14ac:dyDescent="0.35">
      <c r="D669" s="6">
        <v>42671</v>
      </c>
      <c r="E669">
        <v>4.3292999999999999</v>
      </c>
    </row>
    <row r="670" spans="4:5" x14ac:dyDescent="0.35">
      <c r="D670" s="6">
        <v>42672</v>
      </c>
      <c r="E670">
        <v>4.3292999999999999</v>
      </c>
    </row>
    <row r="671" spans="4:5" x14ac:dyDescent="0.35">
      <c r="D671" s="6">
        <v>42673</v>
      </c>
      <c r="E671">
        <v>4.3292999999999999</v>
      </c>
    </row>
    <row r="672" spans="4:5" x14ac:dyDescent="0.35">
      <c r="D672" s="6">
        <v>42674</v>
      </c>
      <c r="E672">
        <v>4.3266999999999998</v>
      </c>
    </row>
    <row r="673" spans="4:5" x14ac:dyDescent="0.35">
      <c r="D673" s="6">
        <v>42675</v>
      </c>
      <c r="E673">
        <v>4.3266999999999998</v>
      </c>
    </row>
    <row r="674" spans="4:5" x14ac:dyDescent="0.35">
      <c r="D674" s="6">
        <v>42676</v>
      </c>
      <c r="E674">
        <v>4.3169000000000004</v>
      </c>
    </row>
    <row r="675" spans="4:5" x14ac:dyDescent="0.35">
      <c r="D675" s="6">
        <v>42677</v>
      </c>
      <c r="E675">
        <v>4.3238000000000003</v>
      </c>
    </row>
    <row r="676" spans="4:5" x14ac:dyDescent="0.35">
      <c r="D676" s="6">
        <v>42678</v>
      </c>
      <c r="E676">
        <v>4.3132999999999999</v>
      </c>
    </row>
    <row r="677" spans="4:5" x14ac:dyDescent="0.35">
      <c r="D677" s="6">
        <v>42679</v>
      </c>
      <c r="E677">
        <v>4.3132999999999999</v>
      </c>
    </row>
    <row r="678" spans="4:5" x14ac:dyDescent="0.35">
      <c r="D678" s="6">
        <v>42680</v>
      </c>
      <c r="E678">
        <v>4.3132999999999999</v>
      </c>
    </row>
    <row r="679" spans="4:5" x14ac:dyDescent="0.35">
      <c r="D679" s="6">
        <v>42681</v>
      </c>
      <c r="E679">
        <v>4.3282999999999996</v>
      </c>
    </row>
    <row r="680" spans="4:5" x14ac:dyDescent="0.35">
      <c r="D680" s="6">
        <v>42682</v>
      </c>
      <c r="E680">
        <v>4.3285</v>
      </c>
    </row>
    <row r="681" spans="4:5" x14ac:dyDescent="0.35">
      <c r="D681" s="6">
        <v>42683</v>
      </c>
      <c r="E681">
        <v>4.3455000000000004</v>
      </c>
    </row>
    <row r="682" spans="4:5" x14ac:dyDescent="0.35">
      <c r="D682" s="6">
        <v>42684</v>
      </c>
      <c r="E682">
        <v>4.3423999999999996</v>
      </c>
    </row>
    <row r="683" spans="4:5" x14ac:dyDescent="0.35">
      <c r="D683" s="6">
        <v>42685</v>
      </c>
      <c r="E683">
        <v>4.3423999999999996</v>
      </c>
    </row>
    <row r="684" spans="4:5" x14ac:dyDescent="0.35">
      <c r="D684" s="6">
        <v>42686</v>
      </c>
      <c r="E684">
        <v>4.3423999999999996</v>
      </c>
    </row>
    <row r="685" spans="4:5" x14ac:dyDescent="0.35">
      <c r="D685" s="6">
        <v>42687</v>
      </c>
      <c r="E685">
        <v>4.3423999999999996</v>
      </c>
    </row>
    <row r="686" spans="4:5" x14ac:dyDescent="0.35">
      <c r="D686" s="6">
        <v>42688</v>
      </c>
      <c r="E686">
        <v>4.3891999999999998</v>
      </c>
    </row>
    <row r="687" spans="4:5" x14ac:dyDescent="0.35">
      <c r="D687" s="6">
        <v>42689</v>
      </c>
      <c r="E687">
        <v>4.4097999999999997</v>
      </c>
    </row>
    <row r="688" spans="4:5" x14ac:dyDescent="0.35">
      <c r="D688" s="6">
        <v>42690</v>
      </c>
      <c r="E688">
        <v>4.4344999999999999</v>
      </c>
    </row>
    <row r="689" spans="4:5" x14ac:dyDescent="0.35">
      <c r="D689" s="6">
        <v>42691</v>
      </c>
      <c r="E689">
        <v>4.4386000000000001</v>
      </c>
    </row>
    <row r="690" spans="4:5" x14ac:dyDescent="0.35">
      <c r="D690" s="6">
        <v>42692</v>
      </c>
      <c r="E690">
        <v>4.4484000000000004</v>
      </c>
    </row>
    <row r="691" spans="4:5" x14ac:dyDescent="0.35">
      <c r="D691" s="6">
        <v>42693</v>
      </c>
      <c r="E691">
        <v>4.4484000000000004</v>
      </c>
    </row>
    <row r="692" spans="4:5" x14ac:dyDescent="0.35">
      <c r="D692" s="6">
        <v>42694</v>
      </c>
      <c r="E692">
        <v>4.4484000000000004</v>
      </c>
    </row>
    <row r="693" spans="4:5" x14ac:dyDescent="0.35">
      <c r="D693" s="6">
        <v>42695</v>
      </c>
      <c r="E693">
        <v>4.4390000000000001</v>
      </c>
    </row>
    <row r="694" spans="4:5" x14ac:dyDescent="0.35">
      <c r="D694" s="6">
        <v>42696</v>
      </c>
      <c r="E694">
        <v>4.4199000000000002</v>
      </c>
    </row>
    <row r="695" spans="4:5" x14ac:dyDescent="0.35">
      <c r="D695" s="6">
        <v>42697</v>
      </c>
      <c r="E695">
        <v>4.4131</v>
      </c>
    </row>
    <row r="696" spans="4:5" x14ac:dyDescent="0.35">
      <c r="D696" s="6">
        <v>42698</v>
      </c>
      <c r="E696">
        <v>4.4260999999999999</v>
      </c>
    </row>
    <row r="697" spans="4:5" x14ac:dyDescent="0.35">
      <c r="D697" s="6">
        <v>42699</v>
      </c>
      <c r="E697">
        <v>4.4105999999999996</v>
      </c>
    </row>
    <row r="698" spans="4:5" x14ac:dyDescent="0.35">
      <c r="D698" s="6">
        <v>42700</v>
      </c>
      <c r="E698">
        <v>4.4105999999999996</v>
      </c>
    </row>
    <row r="699" spans="4:5" x14ac:dyDescent="0.35">
      <c r="D699" s="6">
        <v>42701</v>
      </c>
      <c r="E699">
        <v>4.4105999999999996</v>
      </c>
    </row>
    <row r="700" spans="4:5" x14ac:dyDescent="0.35">
      <c r="D700" s="6">
        <v>42702</v>
      </c>
      <c r="E700">
        <v>4.4189999999999996</v>
      </c>
    </row>
    <row r="701" spans="4:5" x14ac:dyDescent="0.35">
      <c r="D701" s="6">
        <v>42703</v>
      </c>
      <c r="E701">
        <v>4.4328000000000003</v>
      </c>
    </row>
    <row r="702" spans="4:5" x14ac:dyDescent="0.35">
      <c r="D702" s="6">
        <v>42704</v>
      </c>
      <c r="E702">
        <v>4.4383999999999997</v>
      </c>
    </row>
    <row r="703" spans="4:5" x14ac:dyDescent="0.35">
      <c r="D703" s="6">
        <v>42705</v>
      </c>
      <c r="E703">
        <v>4.4619999999999997</v>
      </c>
    </row>
    <row r="704" spans="4:5" x14ac:dyDescent="0.35">
      <c r="D704" s="6">
        <v>42706</v>
      </c>
      <c r="E704">
        <v>4.4885000000000002</v>
      </c>
    </row>
    <row r="705" spans="4:5" x14ac:dyDescent="0.35">
      <c r="D705" s="6">
        <v>42707</v>
      </c>
      <c r="E705">
        <v>4.4885000000000002</v>
      </c>
    </row>
    <row r="706" spans="4:5" x14ac:dyDescent="0.35">
      <c r="D706" s="6">
        <v>42708</v>
      </c>
      <c r="E706">
        <v>4.4885000000000002</v>
      </c>
    </row>
    <row r="707" spans="4:5" x14ac:dyDescent="0.35">
      <c r="D707" s="6">
        <v>42709</v>
      </c>
      <c r="E707">
        <v>4.4897</v>
      </c>
    </row>
    <row r="708" spans="4:5" x14ac:dyDescent="0.35">
      <c r="D708" s="6">
        <v>42710</v>
      </c>
      <c r="E708">
        <v>4.5034999999999998</v>
      </c>
    </row>
    <row r="709" spans="4:5" x14ac:dyDescent="0.35">
      <c r="D709" s="6">
        <v>42711</v>
      </c>
      <c r="E709">
        <v>4.4231999999999996</v>
      </c>
    </row>
    <row r="710" spans="4:5" x14ac:dyDescent="0.35">
      <c r="D710" s="6">
        <v>42712</v>
      </c>
      <c r="E710">
        <v>4.4401000000000002</v>
      </c>
    </row>
    <row r="711" spans="4:5" x14ac:dyDescent="0.35">
      <c r="D711" s="6">
        <v>42713</v>
      </c>
      <c r="E711">
        <v>4.4385000000000003</v>
      </c>
    </row>
    <row r="712" spans="4:5" x14ac:dyDescent="0.35">
      <c r="D712" s="6">
        <v>42714</v>
      </c>
      <c r="E712">
        <v>4.4385000000000003</v>
      </c>
    </row>
    <row r="713" spans="4:5" x14ac:dyDescent="0.35">
      <c r="D713" s="6">
        <v>42715</v>
      </c>
      <c r="E713">
        <v>4.4385000000000003</v>
      </c>
    </row>
    <row r="714" spans="4:5" x14ac:dyDescent="0.35">
      <c r="D714" s="6">
        <v>42716</v>
      </c>
      <c r="E714">
        <v>4.4583000000000004</v>
      </c>
    </row>
    <row r="715" spans="4:5" x14ac:dyDescent="0.35">
      <c r="D715" s="6">
        <v>42717</v>
      </c>
      <c r="E715">
        <v>4.4504999999999999</v>
      </c>
    </row>
    <row r="716" spans="4:5" x14ac:dyDescent="0.35">
      <c r="D716" s="6">
        <v>42718</v>
      </c>
      <c r="E716">
        <v>4.4389000000000003</v>
      </c>
    </row>
    <row r="717" spans="4:5" x14ac:dyDescent="0.35">
      <c r="D717" s="6">
        <v>42719</v>
      </c>
      <c r="E717">
        <v>4.4452999999999996</v>
      </c>
    </row>
    <row r="718" spans="4:5" x14ac:dyDescent="0.35">
      <c r="D718" s="6">
        <v>42720</v>
      </c>
      <c r="E718">
        <v>4.4253</v>
      </c>
    </row>
    <row r="719" spans="4:5" x14ac:dyDescent="0.35">
      <c r="D719" s="6">
        <v>42721</v>
      </c>
      <c r="E719">
        <v>4.4253</v>
      </c>
    </row>
    <row r="720" spans="4:5" x14ac:dyDescent="0.35">
      <c r="D720" s="6">
        <v>42722</v>
      </c>
      <c r="E720">
        <v>4.4253</v>
      </c>
    </row>
    <row r="721" spans="4:5" x14ac:dyDescent="0.35">
      <c r="D721" s="6">
        <v>42723</v>
      </c>
      <c r="E721">
        <v>4.4157000000000002</v>
      </c>
    </row>
    <row r="722" spans="4:5" x14ac:dyDescent="0.35">
      <c r="D722" s="6">
        <v>42724</v>
      </c>
      <c r="E722">
        <v>4.4127999999999998</v>
      </c>
    </row>
    <row r="723" spans="4:5" x14ac:dyDescent="0.35">
      <c r="D723" s="6">
        <v>42725</v>
      </c>
      <c r="E723">
        <v>4.4180000000000001</v>
      </c>
    </row>
    <row r="724" spans="4:5" x14ac:dyDescent="0.35">
      <c r="D724" s="6">
        <v>42726</v>
      </c>
      <c r="E724">
        <v>4.4089</v>
      </c>
    </row>
    <row r="725" spans="4:5" x14ac:dyDescent="0.35">
      <c r="D725" s="6">
        <v>42727</v>
      </c>
      <c r="E725">
        <v>4.4126000000000003</v>
      </c>
    </row>
    <row r="726" spans="4:5" x14ac:dyDescent="0.35">
      <c r="D726" s="6">
        <v>42728</v>
      </c>
      <c r="E726">
        <v>4.4126000000000003</v>
      </c>
    </row>
    <row r="727" spans="4:5" x14ac:dyDescent="0.35">
      <c r="D727" s="6">
        <v>42729</v>
      </c>
      <c r="E727">
        <v>4.4126000000000003</v>
      </c>
    </row>
    <row r="728" spans="4:5" x14ac:dyDescent="0.35">
      <c r="D728" s="6">
        <v>42730</v>
      </c>
      <c r="E728">
        <v>4.4126000000000003</v>
      </c>
    </row>
    <row r="729" spans="4:5" x14ac:dyDescent="0.35">
      <c r="D729" s="6">
        <v>42731</v>
      </c>
      <c r="E729">
        <v>4.4021999999999997</v>
      </c>
    </row>
    <row r="730" spans="4:5" x14ac:dyDescent="0.35">
      <c r="D730" s="6">
        <v>42732</v>
      </c>
      <c r="E730">
        <v>4.4127000000000001</v>
      </c>
    </row>
    <row r="731" spans="4:5" x14ac:dyDescent="0.35">
      <c r="D731" s="6">
        <v>42733</v>
      </c>
      <c r="E731">
        <v>4.4131</v>
      </c>
    </row>
    <row r="732" spans="4:5" x14ac:dyDescent="0.35">
      <c r="D732" s="6">
        <v>42734</v>
      </c>
      <c r="E732">
        <v>4.4240000000000004</v>
      </c>
    </row>
    <row r="733" spans="4:5" x14ac:dyDescent="0.35">
      <c r="D733" s="6">
        <v>42735</v>
      </c>
      <c r="E733">
        <v>4.4240000000000004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Audit requirements</vt:lpstr>
      <vt:lpstr>Kurs EUR</vt:lpstr>
      <vt:lpstr>'Audit requirements'!Obszar_wydruku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BPG AS</dc:creator>
  <cp:lastModifiedBy>BPG AS</cp:lastModifiedBy>
  <dcterms:created xsi:type="dcterms:W3CDTF">2017-01-25T07:21:52Z</dcterms:created>
  <dcterms:modified xsi:type="dcterms:W3CDTF">2017-03-13T08:32:31Z</dcterms:modified>
</cp:coreProperties>
</file>